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xr:revisionPtr revIDLastSave="0" documentId="13_ncr:1_{69900C1B-A618-4399-8567-EE82D9267DF7}" xr6:coauthVersionLast="36" xr6:coauthVersionMax="36" xr10:uidLastSave="{00000000-0000-0000-0000-000000000000}"/>
  <bookViews>
    <workbookView xWindow="-120" yWindow="-120" windowWidth="29040" windowHeight="17640" tabRatio="601" activeTab="1" xr2:uid="{00000000-000D-0000-FFFF-FFFF00000000}"/>
  </bookViews>
  <sheets>
    <sheet name="Item List" sheetId="16" r:id="rId1"/>
    <sheet name="Bid Tab" sheetId="1" r:id="rId2"/>
  </sheets>
  <definedNames>
    <definedName name="_xlnm.Print_Area" localSheetId="1">'Bid Tab'!$A$1:$H$31</definedName>
    <definedName name="_xlnm.Print_Titles" localSheetId="1">'Bid Tab'!$1:$5</definedName>
    <definedName name="_xlnm.Print_Titles" localSheetId="0">'Item List'!$1:$3</definedName>
  </definedNames>
  <calcPr calcId="191029"/>
</workbook>
</file>

<file path=xl/calcChain.xml><?xml version="1.0" encoding="utf-8"?>
<calcChain xmlns="http://schemas.openxmlformats.org/spreadsheetml/2006/main">
  <c r="F70" i="16" l="1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4" i="16"/>
  <c r="F13" i="16"/>
  <c r="F12" i="16"/>
  <c r="F11" i="16"/>
  <c r="F10" i="16"/>
  <c r="F9" i="16"/>
  <c r="F8" i="16"/>
  <c r="F7" i="16"/>
  <c r="F6" i="16"/>
  <c r="F5" i="16"/>
  <c r="F132" i="16" l="1"/>
  <c r="F133" i="16" l="1"/>
  <c r="F134" i="16" l="1"/>
  <c r="F135" i="16" l="1"/>
  <c r="F136" i="16" l="1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30" i="16"/>
  <c r="F131" i="16"/>
  <c r="F102" i="16"/>
  <c r="F137" i="16" l="1"/>
  <c r="P19" i="1"/>
  <c r="H21" i="1"/>
  <c r="H26" i="1"/>
  <c r="P27" i="1"/>
  <c r="J28" i="1"/>
  <c r="J29" i="1"/>
  <c r="P60" i="1"/>
  <c r="L62" i="1"/>
  <c r="L66" i="1"/>
  <c r="J74" i="1"/>
  <c r="D77" i="1"/>
  <c r="D78" i="1"/>
  <c r="D79" i="1"/>
  <c r="D80" i="1"/>
  <c r="D81" i="1"/>
  <c r="D82" i="1"/>
  <c r="P82" i="1" s="1"/>
  <c r="B77" i="1"/>
  <c r="B78" i="1"/>
  <c r="B79" i="1"/>
  <c r="B80" i="1"/>
  <c r="B81" i="1"/>
  <c r="B82" i="1"/>
  <c r="A6" i="1"/>
  <c r="C77" i="1"/>
  <c r="C78" i="1"/>
  <c r="C79" i="1"/>
  <c r="C80" i="1"/>
  <c r="C81" i="1"/>
  <c r="C82" i="1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F85" i="16"/>
  <c r="P74" i="1"/>
  <c r="N74" i="1"/>
  <c r="L74" i="1"/>
  <c r="P62" i="1"/>
  <c r="N62" i="1"/>
  <c r="H62" i="1"/>
  <c r="F62" i="1"/>
  <c r="N41" i="1"/>
  <c r="H41" i="1"/>
  <c r="N40" i="1"/>
  <c r="J36" i="1"/>
  <c r="N9" i="1"/>
  <c r="F14" i="1"/>
  <c r="H82" i="1" l="1"/>
  <c r="J82" i="1"/>
  <c r="N82" i="1"/>
  <c r="L82" i="1"/>
  <c r="F82" i="1"/>
  <c r="H40" i="1"/>
  <c r="J62" i="1"/>
  <c r="J9" i="1"/>
  <c r="P78" i="1"/>
  <c r="L9" i="1"/>
  <c r="H78" i="1"/>
  <c r="J78" i="1"/>
  <c r="L78" i="1"/>
  <c r="F78" i="1"/>
  <c r="N78" i="1"/>
  <c r="F79" i="1"/>
  <c r="L67" i="1"/>
  <c r="N67" i="1"/>
  <c r="F46" i="1"/>
  <c r="H46" i="1"/>
  <c r="L46" i="1"/>
  <c r="N46" i="1"/>
  <c r="H47" i="1"/>
  <c r="J46" i="1"/>
  <c r="P46" i="1"/>
  <c r="P47" i="1"/>
  <c r="L30" i="1"/>
  <c r="F9" i="1"/>
  <c r="H9" i="1"/>
  <c r="F66" i="1"/>
  <c r="F26" i="1"/>
  <c r="H66" i="1"/>
  <c r="H14" i="1"/>
  <c r="J66" i="1"/>
  <c r="N66" i="1"/>
  <c r="J14" i="1"/>
  <c r="L14" i="1"/>
  <c r="J47" i="1"/>
  <c r="H52" i="1"/>
  <c r="J71" i="1"/>
  <c r="P66" i="1"/>
  <c r="L52" i="1"/>
  <c r="N71" i="1"/>
  <c r="L18" i="1"/>
  <c r="N14" i="1"/>
  <c r="N54" i="1"/>
  <c r="F74" i="1"/>
  <c r="H81" i="1"/>
  <c r="N28" i="1"/>
  <c r="P54" i="1"/>
  <c r="H74" i="1"/>
  <c r="H36" i="1"/>
  <c r="L36" i="1"/>
  <c r="L47" i="1"/>
  <c r="F67" i="1"/>
  <c r="P71" i="1"/>
  <c r="H27" i="1"/>
  <c r="N47" i="1"/>
  <c r="H67" i="1"/>
  <c r="H17" i="1"/>
  <c r="F27" i="1"/>
  <c r="J27" i="1"/>
  <c r="P14" i="1"/>
  <c r="F51" i="1"/>
  <c r="P17" i="1"/>
  <c r="F47" i="1"/>
  <c r="H71" i="1"/>
  <c r="F138" i="16"/>
  <c r="P12" i="1"/>
  <c r="L37" i="1"/>
  <c r="H60" i="1"/>
  <c r="F68" i="1"/>
  <c r="F61" i="1"/>
  <c r="H72" i="1"/>
  <c r="L20" i="1"/>
  <c r="F20" i="1"/>
  <c r="J34" i="1"/>
  <c r="P68" i="1"/>
  <c r="F21" i="1"/>
  <c r="L34" i="1"/>
  <c r="F53" i="1"/>
  <c r="H61" i="1"/>
  <c r="P69" i="1"/>
  <c r="L72" i="1"/>
  <c r="P37" i="1"/>
  <c r="F72" i="1"/>
  <c r="P34" i="1"/>
  <c r="L61" i="1"/>
  <c r="J73" i="1"/>
  <c r="N12" i="1"/>
  <c r="J53" i="1"/>
  <c r="J41" i="1"/>
  <c r="F48" i="1"/>
  <c r="N53" i="1"/>
  <c r="P61" i="1"/>
  <c r="J65" i="1"/>
  <c r="L73" i="1"/>
  <c r="F12" i="1"/>
  <c r="H12" i="1"/>
  <c r="J12" i="1"/>
  <c r="L28" i="1"/>
  <c r="N34" i="1"/>
  <c r="F40" i="1"/>
  <c r="L41" i="1"/>
  <c r="F52" i="1"/>
  <c r="H53" i="1"/>
  <c r="F60" i="1"/>
  <c r="J61" i="1"/>
  <c r="P67" i="1"/>
  <c r="J72" i="1"/>
  <c r="N73" i="1"/>
  <c r="P20" i="1"/>
  <c r="L40" i="1"/>
  <c r="P41" i="1"/>
  <c r="J52" i="1"/>
  <c r="L53" i="1"/>
  <c r="J60" i="1"/>
  <c r="N61" i="1"/>
  <c r="H68" i="1"/>
  <c r="N72" i="1"/>
  <c r="L60" i="1"/>
  <c r="J68" i="1"/>
  <c r="L12" i="1"/>
  <c r="N52" i="1"/>
  <c r="N60" i="1"/>
  <c r="F73" i="1"/>
  <c r="H20" i="1"/>
  <c r="P72" i="1"/>
  <c r="F25" i="1"/>
  <c r="H25" i="1"/>
  <c r="F34" i="1"/>
  <c r="P40" i="1"/>
  <c r="F45" i="1"/>
  <c r="J48" i="1"/>
  <c r="P53" i="1"/>
  <c r="L68" i="1"/>
  <c r="N27" i="1"/>
  <c r="H34" i="1"/>
  <c r="H37" i="1"/>
  <c r="F41" i="1"/>
  <c r="L45" i="1"/>
  <c r="P48" i="1"/>
  <c r="P52" i="1"/>
  <c r="J67" i="1"/>
  <c r="N68" i="1"/>
  <c r="H73" i="1"/>
  <c r="H79" i="1"/>
  <c r="N79" i="1"/>
  <c r="P79" i="1"/>
  <c r="J77" i="1"/>
  <c r="N77" i="1"/>
  <c r="H65" i="1"/>
  <c r="L65" i="1"/>
  <c r="L59" i="1"/>
  <c r="P59" i="1"/>
  <c r="L54" i="1"/>
  <c r="F54" i="1"/>
  <c r="H54" i="1"/>
  <c r="J54" i="1"/>
  <c r="H51" i="1"/>
  <c r="J51" i="1"/>
  <c r="L51" i="1"/>
  <c r="N51" i="1"/>
  <c r="P51" i="1"/>
  <c r="J45" i="1"/>
  <c r="N45" i="1"/>
  <c r="P45" i="1"/>
  <c r="H45" i="1"/>
  <c r="J40" i="1"/>
  <c r="N38" i="1"/>
  <c r="F35" i="1"/>
  <c r="H35" i="1"/>
  <c r="L35" i="1"/>
  <c r="P35" i="1"/>
  <c r="J33" i="1"/>
  <c r="N33" i="1"/>
  <c r="H33" i="1"/>
  <c r="P33" i="1"/>
  <c r="L33" i="1"/>
  <c r="F33" i="1"/>
  <c r="L27" i="1"/>
  <c r="N26" i="1"/>
  <c r="J26" i="1"/>
  <c r="P26" i="1"/>
  <c r="L26" i="1"/>
  <c r="N25" i="1"/>
  <c r="J25" i="1"/>
  <c r="L25" i="1"/>
  <c r="P25" i="1"/>
  <c r="L22" i="1"/>
  <c r="H22" i="1"/>
  <c r="J22" i="1"/>
  <c r="J20" i="1"/>
  <c r="N20" i="1"/>
  <c r="F19" i="1"/>
  <c r="J19" i="1"/>
  <c r="N19" i="1"/>
  <c r="N15" i="1"/>
  <c r="J7" i="1"/>
  <c r="N7" i="1"/>
  <c r="L7" i="1"/>
  <c r="F7" i="1"/>
  <c r="P8" i="1"/>
  <c r="N8" i="1"/>
  <c r="H8" i="1"/>
  <c r="J8" i="1"/>
  <c r="L8" i="1"/>
  <c r="F8" i="1"/>
  <c r="F23" i="1"/>
  <c r="J17" i="1"/>
  <c r="L10" i="1"/>
  <c r="L29" i="1"/>
  <c r="N23" i="1"/>
  <c r="P23" i="1"/>
  <c r="H75" i="1"/>
  <c r="H23" i="1"/>
  <c r="J75" i="1"/>
  <c r="P38" i="1"/>
  <c r="F55" i="1"/>
  <c r="L75" i="1"/>
  <c r="L17" i="1"/>
  <c r="H55" i="1"/>
  <c r="N75" i="1"/>
  <c r="F80" i="1"/>
  <c r="F29" i="1"/>
  <c r="F49" i="1"/>
  <c r="J55" i="1"/>
  <c r="P75" i="1"/>
  <c r="H80" i="1"/>
  <c r="F10" i="1"/>
  <c r="H29" i="1"/>
  <c r="N10" i="1"/>
  <c r="N29" i="1"/>
  <c r="H49" i="1"/>
  <c r="L55" i="1"/>
  <c r="F69" i="1"/>
  <c r="J80" i="1"/>
  <c r="F75" i="1"/>
  <c r="J23" i="1"/>
  <c r="P29" i="1"/>
  <c r="F38" i="1"/>
  <c r="J49" i="1"/>
  <c r="N55" i="1"/>
  <c r="H69" i="1"/>
  <c r="L80" i="1"/>
  <c r="H10" i="1"/>
  <c r="L23" i="1"/>
  <c r="P10" i="1"/>
  <c r="H38" i="1"/>
  <c r="L49" i="1"/>
  <c r="P55" i="1"/>
  <c r="J69" i="1"/>
  <c r="N80" i="1"/>
  <c r="J38" i="1"/>
  <c r="N49" i="1"/>
  <c r="L69" i="1"/>
  <c r="P80" i="1"/>
  <c r="F17" i="1"/>
  <c r="J10" i="1"/>
  <c r="N17" i="1"/>
  <c r="L38" i="1"/>
  <c r="P49" i="1"/>
  <c r="N69" i="1"/>
  <c r="F1" i="16"/>
  <c r="F81" i="1"/>
  <c r="L81" i="1"/>
  <c r="N81" i="1"/>
  <c r="P81" i="1"/>
  <c r="J81" i="1"/>
  <c r="J79" i="1"/>
  <c r="L79" i="1"/>
  <c r="F77" i="1"/>
  <c r="H77" i="1"/>
  <c r="L77" i="1"/>
  <c r="P77" i="1"/>
  <c r="P73" i="1"/>
  <c r="F71" i="1"/>
  <c r="L71" i="1"/>
  <c r="P65" i="1"/>
  <c r="N65" i="1"/>
  <c r="F65" i="1"/>
  <c r="H64" i="1"/>
  <c r="P64" i="1"/>
  <c r="F63" i="1"/>
  <c r="H63" i="1"/>
  <c r="L63" i="1"/>
  <c r="J63" i="1"/>
  <c r="N63" i="1"/>
  <c r="P63" i="1"/>
  <c r="F59" i="1"/>
  <c r="H59" i="1"/>
  <c r="J59" i="1"/>
  <c r="N59" i="1"/>
  <c r="P50" i="1"/>
  <c r="H50" i="1"/>
  <c r="H48" i="1"/>
  <c r="L48" i="1"/>
  <c r="N48" i="1"/>
  <c r="N43" i="1"/>
  <c r="P43" i="1"/>
  <c r="F43" i="1"/>
  <c r="J43" i="1"/>
  <c r="H43" i="1"/>
  <c r="L43" i="1"/>
  <c r="H42" i="1"/>
  <c r="N42" i="1"/>
  <c r="L42" i="1"/>
  <c r="P42" i="1"/>
  <c r="F42" i="1"/>
  <c r="J42" i="1"/>
  <c r="F37" i="1"/>
  <c r="J37" i="1"/>
  <c r="N37" i="1"/>
  <c r="N36" i="1"/>
  <c r="P36" i="1"/>
  <c r="F36" i="1"/>
  <c r="N35" i="1"/>
  <c r="J35" i="1"/>
  <c r="F28" i="1"/>
  <c r="H28" i="1"/>
  <c r="P28" i="1"/>
  <c r="P24" i="1"/>
  <c r="F22" i="1"/>
  <c r="N22" i="1"/>
  <c r="P22" i="1"/>
  <c r="J21" i="1"/>
  <c r="N21" i="1"/>
  <c r="P21" i="1"/>
  <c r="L21" i="1"/>
  <c r="H19" i="1"/>
  <c r="L19" i="1"/>
  <c r="H15" i="1"/>
  <c r="L15" i="1"/>
  <c r="P15" i="1"/>
  <c r="J15" i="1"/>
  <c r="F15" i="1"/>
  <c r="N13" i="1"/>
  <c r="H13" i="1"/>
  <c r="L13" i="1"/>
  <c r="P13" i="1"/>
  <c r="F13" i="1"/>
  <c r="J13" i="1"/>
  <c r="P11" i="1"/>
  <c r="P9" i="1"/>
  <c r="H7" i="1"/>
  <c r="P7" i="1"/>
  <c r="N11" i="1"/>
  <c r="N24" i="1"/>
  <c r="F44" i="1"/>
  <c r="F56" i="1"/>
  <c r="F70" i="1"/>
  <c r="L11" i="1"/>
  <c r="L24" i="1"/>
  <c r="F39" i="1"/>
  <c r="H44" i="1"/>
  <c r="H56" i="1"/>
  <c r="H70" i="1"/>
  <c r="J11" i="1"/>
  <c r="J24" i="1"/>
  <c r="H39" i="1"/>
  <c r="J44" i="1"/>
  <c r="J56" i="1"/>
  <c r="J70" i="1"/>
  <c r="H11" i="1"/>
  <c r="H24" i="1"/>
  <c r="J39" i="1"/>
  <c r="L44" i="1"/>
  <c r="L56" i="1"/>
  <c r="L70" i="1"/>
  <c r="F11" i="1"/>
  <c r="F24" i="1"/>
  <c r="L39" i="1"/>
  <c r="N44" i="1"/>
  <c r="N56" i="1"/>
  <c r="N70" i="1"/>
  <c r="P18" i="1"/>
  <c r="P30" i="1"/>
  <c r="N39" i="1"/>
  <c r="P44" i="1"/>
  <c r="P56" i="1"/>
  <c r="P70" i="1"/>
  <c r="N18" i="1"/>
  <c r="N30" i="1"/>
  <c r="P39" i="1"/>
  <c r="F50" i="1"/>
  <c r="F64" i="1"/>
  <c r="J18" i="1"/>
  <c r="J30" i="1"/>
  <c r="J50" i="1"/>
  <c r="J64" i="1"/>
  <c r="H30" i="1"/>
  <c r="L50" i="1"/>
  <c r="L64" i="1"/>
  <c r="H18" i="1"/>
  <c r="F18" i="1"/>
  <c r="F30" i="1"/>
  <c r="N50" i="1"/>
  <c r="N64" i="1"/>
  <c r="F6" i="1"/>
  <c r="H6" i="1"/>
  <c r="J6" i="1"/>
  <c r="L6" i="1"/>
  <c r="N6" i="1"/>
  <c r="P6" i="1"/>
  <c r="A7" i="1"/>
  <c r="A8" i="1" s="1"/>
  <c r="F16" i="1" l="1"/>
  <c r="P76" i="1"/>
  <c r="L76" i="1"/>
  <c r="P16" i="1"/>
  <c r="N76" i="1"/>
  <c r="N16" i="1"/>
  <c r="L16" i="1"/>
  <c r="F76" i="1"/>
  <c r="J16" i="1"/>
  <c r="H76" i="1"/>
  <c r="H16" i="1"/>
  <c r="J76" i="1"/>
  <c r="F139" i="16"/>
  <c r="A9" i="1"/>
  <c r="F140" i="16" l="1"/>
  <c r="A10" i="1"/>
  <c r="F141" i="16" l="1"/>
  <c r="A11" i="1"/>
  <c r="F142" i="16" l="1"/>
  <c r="A12" i="1"/>
  <c r="F143" i="16" l="1"/>
  <c r="A13" i="1"/>
  <c r="F144" i="16" l="1"/>
  <c r="A14" i="1"/>
  <c r="F145" i="16" l="1"/>
  <c r="A15" i="1"/>
  <c r="F146" i="16" l="1"/>
  <c r="A17" i="1"/>
  <c r="F147" i="16" l="1"/>
  <c r="A18" i="1"/>
  <c r="F148" i="16" l="1"/>
  <c r="A19" i="1"/>
  <c r="A20" i="1" s="1"/>
  <c r="F149" i="16" l="1"/>
  <c r="A21" i="1"/>
  <c r="F150" i="16" l="1"/>
  <c r="A22" i="1"/>
  <c r="F151" i="16" l="1"/>
  <c r="A23" i="1"/>
  <c r="F152" i="16" l="1"/>
  <c r="A24" i="1"/>
  <c r="F153" i="16" l="1"/>
  <c r="A25" i="1"/>
  <c r="F154" i="16" l="1"/>
  <c r="A26" i="1"/>
  <c r="F155" i="16" l="1"/>
  <c r="A27" i="1"/>
  <c r="F156" i="16" l="1"/>
  <c r="A28" i="1"/>
  <c r="F157" i="16" l="1"/>
  <c r="A29" i="1"/>
  <c r="F158" i="16" l="1"/>
  <c r="A30" i="1"/>
  <c r="A33" i="1" s="1"/>
  <c r="F159" i="16" l="1"/>
  <c r="F160" i="16" l="1"/>
  <c r="A34" i="1"/>
  <c r="F161" i="16" l="1"/>
  <c r="A35" i="1"/>
  <c r="F162" i="16" l="1"/>
  <c r="A36" i="1"/>
  <c r="F163" i="16" l="1"/>
  <c r="A37" i="1"/>
  <c r="F164" i="16" l="1"/>
  <c r="A38" i="1"/>
  <c r="F165" i="16" l="1"/>
  <c r="A39" i="1"/>
  <c r="F166" i="16" l="1"/>
  <c r="A40" i="1"/>
  <c r="F167" i="16" l="1"/>
  <c r="A41" i="1"/>
  <c r="F168" i="16" l="1"/>
  <c r="A42" i="1"/>
  <c r="F169" i="16" l="1"/>
  <c r="A43" i="1"/>
  <c r="F170" i="16" l="1"/>
  <c r="A44" i="1"/>
  <c r="F171" i="16" l="1"/>
  <c r="A45" i="1"/>
  <c r="F172" i="16" l="1"/>
  <c r="A46" i="1"/>
  <c r="F173" i="16" l="1"/>
  <c r="A47" i="1"/>
  <c r="F174" i="16" l="1"/>
  <c r="A48" i="1"/>
  <c r="F175" i="16" l="1"/>
  <c r="A49" i="1"/>
  <c r="F176" i="16" l="1"/>
  <c r="A50" i="1"/>
  <c r="F177" i="16" l="1"/>
  <c r="A51" i="1"/>
  <c r="F178" i="16" l="1"/>
  <c r="A52" i="1"/>
  <c r="F179" i="16" l="1"/>
  <c r="A53" i="1"/>
  <c r="F180" i="16" l="1"/>
  <c r="A54" i="1"/>
  <c r="F181" i="16" l="1"/>
  <c r="A55" i="1"/>
  <c r="F182" i="16" l="1"/>
  <c r="A56" i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183" i="16" l="1"/>
  <c r="F184" i="16" l="1"/>
  <c r="F185" i="16" l="1"/>
  <c r="F186" i="16" l="1"/>
  <c r="F187" i="16" l="1"/>
  <c r="F188" i="16" l="1"/>
  <c r="F189" i="16" l="1"/>
  <c r="F190" i="16" l="1"/>
  <c r="F191" i="16" l="1"/>
  <c r="F192" i="16" l="1"/>
  <c r="F193" i="16" l="1"/>
  <c r="F194" i="16" l="1"/>
  <c r="F195" i="16" l="1"/>
  <c r="F196" i="16" l="1"/>
  <c r="F197" i="16" l="1"/>
  <c r="F198" i="16" l="1"/>
  <c r="F199" i="16" l="1"/>
  <c r="F200" i="16" l="1"/>
  <c r="F201" i="16" l="1"/>
  <c r="F202" i="16" l="1"/>
  <c r="F203" i="16" l="1"/>
  <c r="F204" i="16" l="1"/>
  <c r="F205" i="16" l="1"/>
  <c r="F206" i="16" l="1"/>
  <c r="F207" i="16" l="1"/>
  <c r="F208" i="16" l="1"/>
  <c r="F209" i="16" l="1"/>
  <c r="F210" i="16" l="1"/>
  <c r="F211" i="16" l="1"/>
  <c r="F212" i="16" l="1"/>
  <c r="F213" i="16" l="1"/>
  <c r="F214" i="16" l="1"/>
  <c r="F215" i="16" l="1"/>
  <c r="F216" i="16" l="1"/>
  <c r="F217" i="16" l="1"/>
  <c r="F218" i="16" l="1"/>
  <c r="F219" i="16" l="1"/>
  <c r="F220" i="16" l="1"/>
  <c r="F221" i="16" l="1"/>
  <c r="F222" i="16" l="1"/>
  <c r="F223" i="16" l="1"/>
  <c r="F224" i="16" l="1"/>
  <c r="F225" i="16" l="1"/>
  <c r="F226" i="16" l="1"/>
  <c r="F227" i="16" l="1"/>
  <c r="F228" i="16" l="1"/>
  <c r="F229" i="16" l="1"/>
  <c r="F230" i="16" l="1"/>
  <c r="F231" i="16" l="1"/>
  <c r="F232" i="16" l="1"/>
  <c r="F233" i="16" l="1"/>
  <c r="F234" i="16" l="1"/>
  <c r="F235" i="16" l="1"/>
  <c r="F236" i="16" l="1"/>
  <c r="F237" i="16" l="1"/>
  <c r="F238" i="16" l="1"/>
  <c r="F239" i="16" l="1"/>
  <c r="F240" i="16" l="1"/>
  <c r="F241" i="16" l="1"/>
  <c r="F242" i="16" l="1"/>
  <c r="F243" i="16" l="1"/>
  <c r="F244" i="16" l="1"/>
  <c r="F245" i="16" l="1"/>
  <c r="F246" i="16" l="1"/>
  <c r="F247" i="16" l="1"/>
  <c r="F248" i="16" l="1"/>
  <c r="F249" i="16" l="1"/>
  <c r="F250" i="16" l="1"/>
  <c r="F251" i="16" l="1"/>
  <c r="F252" i="16" l="1"/>
  <c r="F253" i="16" l="1"/>
  <c r="F254" i="16" l="1"/>
  <c r="F255" i="16" l="1"/>
  <c r="F256" i="16" l="1"/>
  <c r="F257" i="16" l="1"/>
  <c r="F258" i="16" l="1"/>
  <c r="F259" i="16" l="1"/>
  <c r="F260" i="16" l="1"/>
  <c r="F261" i="16" l="1"/>
  <c r="F262" i="16" l="1"/>
  <c r="F263" i="16" l="1"/>
  <c r="F264" i="16" l="1"/>
  <c r="F265" i="16" l="1"/>
  <c r="F266" i="16" l="1"/>
  <c r="F267" i="16" l="1"/>
  <c r="F268" i="16" l="1"/>
  <c r="F269" i="16" l="1"/>
  <c r="F270" i="16" l="1"/>
  <c r="F271" i="16" l="1"/>
  <c r="F272" i="16" l="1"/>
  <c r="F273" i="16" l="1"/>
  <c r="F274" i="16" l="1"/>
  <c r="F275" i="16" l="1"/>
  <c r="F276" i="16" l="1"/>
  <c r="F277" i="16" l="1"/>
  <c r="F278" i="16" l="1"/>
  <c r="F279" i="16" l="1"/>
  <c r="F280" i="16" l="1"/>
  <c r="F281" i="16" l="1"/>
  <c r="F282" i="16" l="1"/>
  <c r="F283" i="16" l="1"/>
  <c r="F284" i="16" l="1"/>
  <c r="F285" i="16" l="1"/>
  <c r="F286" i="16" l="1"/>
  <c r="F287" i="16" l="1"/>
  <c r="F288" i="16" l="1"/>
  <c r="F289" i="16" l="1"/>
  <c r="F290" i="16" l="1"/>
  <c r="F291" i="16" l="1"/>
  <c r="F292" i="16" l="1"/>
  <c r="F293" i="16" l="1"/>
  <c r="F294" i="16" l="1"/>
  <c r="F295" i="16" l="1"/>
  <c r="F296" i="16" l="1"/>
  <c r="F297" i="16" l="1"/>
  <c r="F298" i="16" l="1"/>
  <c r="F299" i="16" l="1"/>
  <c r="F300" i="16" l="1"/>
  <c r="F301" i="16" l="1"/>
  <c r="F302" i="16" l="1"/>
  <c r="F303" i="16" l="1"/>
  <c r="F304" i="16" l="1"/>
  <c r="F305" i="16" l="1"/>
</calcChain>
</file>

<file path=xl/sharedStrings.xml><?xml version="1.0" encoding="utf-8"?>
<sst xmlns="http://schemas.openxmlformats.org/spreadsheetml/2006/main" count="313" uniqueCount="105">
  <si>
    <t xml:space="preserve"> </t>
  </si>
  <si>
    <t>Item No.</t>
  </si>
  <si>
    <t>Items</t>
  </si>
  <si>
    <t>Units</t>
  </si>
  <si>
    <t>Quantity</t>
  </si>
  <si>
    <t>Unit Price</t>
  </si>
  <si>
    <t>Total</t>
  </si>
  <si>
    <t>Page 2</t>
  </si>
  <si>
    <t>City of Rockford</t>
  </si>
  <si>
    <t>Unit</t>
  </si>
  <si>
    <t>No.</t>
  </si>
  <si>
    <t>Item</t>
  </si>
  <si>
    <t>Quant.</t>
  </si>
  <si>
    <t>Page 1</t>
  </si>
  <si>
    <t>Summary of Quantities</t>
  </si>
  <si>
    <t>Public Water Service, Bored or Pulled, Copper,  Complete, 1"</t>
  </si>
  <si>
    <t>LF</t>
  </si>
  <si>
    <t>Private Water Service, Bored or Pulled, Copper, Complete, 1”</t>
  </si>
  <si>
    <t>Sidewalk Removal &amp; Replacement</t>
  </si>
  <si>
    <t>SF</t>
  </si>
  <si>
    <t>Pavement Removal &amp; Patch Replacement, Class D</t>
  </si>
  <si>
    <t>SY</t>
  </si>
  <si>
    <t>Combination Curb and Gutter Removal and Replacement</t>
  </si>
  <si>
    <t>Connection to Water Meter (Basement/ Crawlspace), Complete</t>
  </si>
  <si>
    <t>EA</t>
  </si>
  <si>
    <t>Restoration, Complete</t>
  </si>
  <si>
    <t>LS</t>
  </si>
  <si>
    <t>Traffic Control and Protection</t>
  </si>
  <si>
    <t>Primary Electrical Grounding System Installation</t>
  </si>
  <si>
    <t>Reconnection of Water Service Electrical Jumper Cable</t>
  </si>
  <si>
    <t>PCC Pavement, Jointed, Removal and Replacement, 9"</t>
  </si>
  <si>
    <t>PCC Approach Pavement Removal and Replacement, 6"</t>
  </si>
  <si>
    <t>Tree Removal (6-15 Units)</t>
  </si>
  <si>
    <t>UD</t>
  </si>
  <si>
    <t>Tree Removal (Over 15 Units)</t>
  </si>
  <si>
    <t>Rock Excavation</t>
  </si>
  <si>
    <t>CY</t>
  </si>
  <si>
    <t>Hot-Mix Asphalt Approach Pavement Removal and Replacement, 3"</t>
  </si>
  <si>
    <t>Retaining Wall, Modular Block, Complete</t>
  </si>
  <si>
    <t>Retaining Wall, PCC Concrete, Complete</t>
  </si>
  <si>
    <t>Silt Fence</t>
  </si>
  <si>
    <t>Inlet and Pipe Protection</t>
  </si>
  <si>
    <t>Restoration, Open-Cut, Complete</t>
  </si>
  <si>
    <t>Water Meter Relocation, Complete</t>
  </si>
  <si>
    <t>Additional Set-up Boring Length</t>
  </si>
  <si>
    <t>Public Water Service, Open-Cut, Copper, Complete, 1"</t>
  </si>
  <si>
    <t>Private Water Service, Open-Cut, Copper, Complete, 1"</t>
  </si>
  <si>
    <t>Public Service, Open-Cut, HDPE, Complete, 1”</t>
  </si>
  <si>
    <t>Private Service, Open-Cut, HDPE, Complete, 1”</t>
  </si>
  <si>
    <t>Public Water Service, Open-Cut, Copper, Complete, 1.5”</t>
  </si>
  <si>
    <t>Private Water Service, Open-Cut, Copper, Complete, 1.5"</t>
  </si>
  <si>
    <t>Public Water Service, Open-Cut, HDPE, Complete, 1.5"</t>
  </si>
  <si>
    <t>Private Water Service, Open-Cut, HDPE, Complete, 1.5"</t>
  </si>
  <si>
    <t>Public Water Service, Open-Cut, Copper, Complete, 2"</t>
  </si>
  <si>
    <t>Private Water Service, Open-Cut, Copper, Complete, 2”</t>
  </si>
  <si>
    <t>Public Water Service, Open-Cut, HDPE, Complete, 2”</t>
  </si>
  <si>
    <t>Private Water Service, Open-Cut, HDPE, Complete, 2”</t>
  </si>
  <si>
    <t>Public Water Service, Bored or Pulled, Copper, Complete, 1.5"</t>
  </si>
  <si>
    <t>Private Water Service, Bored or Pulled, Copper, Complete, 1.5”</t>
  </si>
  <si>
    <t>Public Water Service, Bored or Pulled, HDPE, Complete, 1”</t>
  </si>
  <si>
    <t>Private Water Service, Bored or Pulled, HDPE, Complete, 1”</t>
  </si>
  <si>
    <t>Public Water Service, Bored or Pulled, HDPE, Complete, 1.5”</t>
  </si>
  <si>
    <t>Private Water Service, Bored or Pulled, HDPE, Complete, 1.5”</t>
  </si>
  <si>
    <t>Public Water Service, Bored or Pulled, Copper, Complete, 2"</t>
  </si>
  <si>
    <t>Private Water Service, Bored or Pulled, Copper, Complete, 2”</t>
  </si>
  <si>
    <t>Public Water Service, Bored or Pulled, HDPE, Complete, 2”</t>
  </si>
  <si>
    <t>Private Water Service, Bored or Pulled, HDPE, Complete, 2”</t>
  </si>
  <si>
    <t>Water Service Casing</t>
  </si>
  <si>
    <t>Public Water Service Bored Through Rock, Copper, Complete, 1" with 2" Casing</t>
  </si>
  <si>
    <t>Private Water Service Bored Through Rock, Copper, Complete, 1” with 2” Casing</t>
  </si>
  <si>
    <t>Public Water Service Bored Through Rock, HDPE, Complete, 1” with 2” Casing</t>
  </si>
  <si>
    <t>Private Water Service Bored Through Rock, HDPE, Complete, 1” with 2” Casing</t>
  </si>
  <si>
    <t>Public Water Service Bored Through Rock, Copper, Complete, 1.5" with 2" Casing</t>
  </si>
  <si>
    <t>Private Water Service Bored Through Rock, Copper, Complete, 1.5” with 2” Casing</t>
  </si>
  <si>
    <t>Public Water Service Bored Through Rock, HDPE, Complete, 1.5” with 2” Casing</t>
  </si>
  <si>
    <t>Private Water Service Bored Through Rock, HDPE, Complete, 1.5” with 2” Casing</t>
  </si>
  <si>
    <t>Public Water Service Bored Through Rock, Copper, Complete, 2" with 3" Casing</t>
  </si>
  <si>
    <t>Private Water Service Bored Through Rock, Copper, Complete, 2” with 3” Casing</t>
  </si>
  <si>
    <t>Public Water Service Bored Through Rock, HDPE, Complete, 2” with 3” Casing</t>
  </si>
  <si>
    <t>Private Water Service Bored Through Rock, HDPE, Complete, 2” with 3” Casing</t>
  </si>
  <si>
    <t>Traffic Control and Protection, Special</t>
  </si>
  <si>
    <t>Connection to Water Meter (Slab on Grade), Complete</t>
  </si>
  <si>
    <t>Brick Pavement, Complete</t>
  </si>
  <si>
    <t>Exploratory Excavation, B-Box Service Material Identification</t>
  </si>
  <si>
    <t>Exploratory Excavation, Pulling Failure Reconnection</t>
  </si>
  <si>
    <t>Additional Service Line Abandonment</t>
  </si>
  <si>
    <t>Additional Corporation Stop Abandonment</t>
  </si>
  <si>
    <t>Contingency Bid Items</t>
  </si>
  <si>
    <t>Base Bid Item #1</t>
  </si>
  <si>
    <t>Page3</t>
  </si>
  <si>
    <t>Individual Service Total:</t>
  </si>
  <si>
    <t>Contingency Estimated Total:</t>
  </si>
  <si>
    <t>Schedule of prices</t>
  </si>
  <si>
    <t>Bid On: Lead Service Line Replacement Phase 8</t>
  </si>
  <si>
    <t>Bid Bond:</t>
  </si>
  <si>
    <t>N-Trak Group</t>
  </si>
  <si>
    <t>Loves Park, IL</t>
  </si>
  <si>
    <t>VENDORS NOTIFIED: 236  BID NO. 825-W-099</t>
  </si>
  <si>
    <t>X</t>
  </si>
  <si>
    <t>DPI Construction</t>
  </si>
  <si>
    <t>Pecatonica, IL</t>
  </si>
  <si>
    <t>Five Star Energy</t>
  </si>
  <si>
    <t>Rockford, IL</t>
  </si>
  <si>
    <t>IHC Construction</t>
  </si>
  <si>
    <t>Elgin,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</si>
</sst>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8" formatCode="&quot;$&quot;#,##0.00_);[Red]\(&quot;$&quot;#,##0.00\)"/>
    <numFmt numFmtId="164" formatCode="&quot;$&quot;#,##0.00"/>
  </numFmts>
  <fonts count="12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0"/>
      <name val="MS Sans Serif"/>
    </font>
    <font>
      <b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8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17">
    <xf numFmtId="0" fontId="0" fillId="0" borderId="0" xfId="0"/>
    <xf numFmtId="8" fontId="1" fillId="2" borderId="4" xfId="1" applyNumberFormat="1" applyFont="1" applyFill="1" applyBorder="1" applyAlignment="1">
      <alignment vertical="center"/>
    </xf>
    <xf numFmtId="8" fontId="1" fillId="2" borderId="7" xfId="1" applyNumberFormat="1" applyFont="1" applyFill="1" applyBorder="1" applyAlignment="1">
      <alignment horizontal="right" vertical="center"/>
    </xf>
    <xf numFmtId="8" fontId="1" fillId="2" borderId="8" xfId="1" applyNumberFormat="1" applyFont="1" applyFill="1" applyBorder="1" applyAlignment="1">
      <alignment horizontal="right" vertical="center"/>
    </xf>
    <xf numFmtId="8" fontId="1" fillId="2" borderId="9" xfId="1" applyNumberFormat="1" applyFont="1" applyFill="1" applyBorder="1" applyAlignment="1">
      <alignment horizontal="centerContinuous" vertical="center"/>
    </xf>
    <xf numFmtId="8" fontId="1" fillId="2" borderId="10" xfId="1" applyNumberFormat="1" applyFont="1" applyFill="1" applyBorder="1" applyAlignment="1">
      <alignment horizontal="centerContinuous" vertical="center"/>
    </xf>
    <xf numFmtId="0" fontId="1" fillId="2" borderId="19" xfId="1" applyFont="1" applyFill="1" applyBorder="1" applyAlignment="1" applyProtection="1">
      <alignment horizontal="center" wrapText="1"/>
    </xf>
    <xf numFmtId="3" fontId="1" fillId="2" borderId="19" xfId="1" applyNumberFormat="1" applyFont="1" applyFill="1" applyBorder="1" applyAlignment="1" applyProtection="1">
      <alignment horizontal="center" wrapText="1"/>
    </xf>
    <xf numFmtId="0" fontId="1" fillId="2" borderId="4" xfId="1" applyFont="1" applyFill="1" applyBorder="1" applyAlignment="1" applyProtection="1">
      <alignment horizontal="center" vertical="center"/>
    </xf>
    <xf numFmtId="8" fontId="1" fillId="2" borderId="4" xfId="1" applyNumberFormat="1" applyFont="1" applyFill="1" applyBorder="1" applyAlignment="1" applyProtection="1">
      <alignment vertical="center"/>
    </xf>
    <xf numFmtId="0" fontId="1" fillId="2" borderId="20" xfId="1" applyFont="1" applyFill="1" applyBorder="1" applyAlignment="1" applyProtection="1">
      <alignment horizontal="centerContinuous"/>
    </xf>
    <xf numFmtId="0" fontId="2" fillId="2" borderId="21" xfId="1" applyFont="1" applyFill="1" applyBorder="1" applyAlignment="1" applyProtection="1">
      <alignment horizontal="center" vertical="center" wrapText="1"/>
    </xf>
    <xf numFmtId="0" fontId="1" fillId="2" borderId="9" xfId="1" applyFont="1" applyFill="1" applyBorder="1" applyAlignment="1" applyProtection="1">
      <alignment horizontal="centerContinuous"/>
    </xf>
    <xf numFmtId="0" fontId="2" fillId="2" borderId="8" xfId="1" applyFont="1" applyFill="1" applyBorder="1" applyAlignment="1" applyProtection="1">
      <alignment horizontal="centerContinuous" vertical="center" wrapText="1"/>
    </xf>
    <xf numFmtId="0" fontId="2" fillId="2" borderId="23" xfId="1" applyFont="1" applyFill="1" applyBorder="1" applyAlignment="1" applyProtection="1">
      <alignment horizontal="center" vertical="center" wrapText="1"/>
    </xf>
    <xf numFmtId="0" fontId="1" fillId="2" borderId="2" xfId="1" applyFont="1" applyFill="1" applyBorder="1" applyAlignment="1" applyProtection="1">
      <alignment horizontal="centerContinuous" vertical="center"/>
    </xf>
    <xf numFmtId="0" fontId="6" fillId="2" borderId="24" xfId="0" applyFont="1" applyFill="1" applyBorder="1" applyAlignment="1" applyProtection="1">
      <alignment horizontal="center"/>
    </xf>
    <xf numFmtId="0" fontId="1" fillId="2" borderId="4" xfId="1" applyFont="1" applyFill="1" applyBorder="1" applyAlignment="1" applyProtection="1">
      <alignment horizontal="left" vertical="center" wrapText="1"/>
    </xf>
    <xf numFmtId="8" fontId="1" fillId="3" borderId="4" xfId="1" applyNumberFormat="1" applyFont="1" applyFill="1" applyBorder="1" applyAlignment="1" applyProtection="1">
      <alignment vertical="center"/>
      <protection locked="0"/>
    </xf>
    <xf numFmtId="7" fontId="1" fillId="3" borderId="25" xfId="1" applyNumberFormat="1" applyFont="1" applyFill="1" applyBorder="1" applyAlignment="1" applyProtection="1">
      <alignment vertical="center"/>
      <protection locked="0"/>
    </xf>
    <xf numFmtId="7" fontId="3" fillId="3" borderId="25" xfId="1" applyNumberFormat="1" applyFont="1" applyFill="1" applyBorder="1" applyAlignment="1" applyProtection="1">
      <alignment vertical="center"/>
      <protection locked="0"/>
    </xf>
    <xf numFmtId="0" fontId="2" fillId="3" borderId="13" xfId="1" applyFont="1" applyFill="1" applyBorder="1" applyAlignment="1" applyProtection="1">
      <alignment horizontal="left" vertical="center"/>
      <protection locked="0"/>
    </xf>
    <xf numFmtId="0" fontId="1" fillId="2" borderId="3" xfId="1" applyFont="1" applyFill="1" applyBorder="1" applyAlignment="1" applyProtection="1">
      <alignment horizontal="center" vertical="center"/>
    </xf>
    <xf numFmtId="0" fontId="1" fillId="2" borderId="3" xfId="1" applyFont="1" applyFill="1" applyBorder="1" applyAlignment="1" applyProtection="1">
      <alignment horizontal="left" vertical="center" wrapText="1"/>
    </xf>
    <xf numFmtId="8" fontId="1" fillId="2" borderId="3" xfId="1" applyNumberFormat="1" applyFont="1" applyFill="1" applyBorder="1" applyAlignment="1" applyProtection="1">
      <alignment vertical="center"/>
    </xf>
    <xf numFmtId="0" fontId="4" fillId="0" borderId="0" xfId="0" applyFont="1"/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horizontal="left"/>
    </xf>
    <xf numFmtId="8" fontId="1" fillId="2" borderId="22" xfId="1" applyNumberFormat="1" applyFont="1" applyFill="1" applyBorder="1" applyAlignment="1">
      <alignment horizontal="centerContinuous" vertical="center"/>
    </xf>
    <xf numFmtId="8" fontId="1" fillId="2" borderId="2" xfId="1" applyNumberFormat="1" applyFont="1" applyFill="1" applyBorder="1" applyAlignment="1">
      <alignment horizontal="centerContinuous" vertical="center"/>
    </xf>
    <xf numFmtId="0" fontId="1" fillId="3" borderId="15" xfId="1" applyFont="1" applyFill="1" applyBorder="1" applyAlignment="1" applyProtection="1">
      <alignment horizontal="centerContinuous" vertical="center"/>
      <protection locked="0"/>
    </xf>
    <xf numFmtId="0" fontId="1" fillId="3" borderId="16" xfId="1" applyFont="1" applyFill="1" applyBorder="1" applyAlignment="1" applyProtection="1">
      <alignment horizontal="centerContinuous" vertical="center"/>
      <protection locked="0"/>
    </xf>
    <xf numFmtId="0" fontId="3" fillId="0" borderId="0" xfId="1" applyFont="1" applyAlignment="1">
      <alignment vertical="center"/>
    </xf>
    <xf numFmtId="0" fontId="3" fillId="3" borderId="17" xfId="1" applyFont="1" applyFill="1" applyBorder="1" applyAlignment="1" applyProtection="1">
      <alignment horizontal="centerContinuous" vertical="center"/>
      <protection locked="0"/>
    </xf>
    <xf numFmtId="0" fontId="3" fillId="3" borderId="18" xfId="1" applyFont="1" applyFill="1" applyBorder="1" applyAlignment="1" applyProtection="1">
      <alignment horizontal="centerContinuous" vertical="center"/>
      <protection locked="0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3" fontId="3" fillId="0" borderId="0" xfId="1" applyNumberFormat="1" applyFont="1" applyAlignment="1">
      <alignment horizontal="center" vertical="center"/>
    </xf>
    <xf numFmtId="8" fontId="3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1" fillId="0" borderId="0" xfId="1" applyFont="1" applyAlignment="1"/>
    <xf numFmtId="0" fontId="0" fillId="0" borderId="4" xfId="0" applyBorder="1" applyAlignment="1">
      <alignment horizontal="right"/>
    </xf>
    <xf numFmtId="164" fontId="0" fillId="0" borderId="0" xfId="0" applyNumberFormat="1"/>
    <xf numFmtId="164" fontId="4" fillId="0" borderId="0" xfId="0" applyNumberFormat="1" applyFont="1"/>
    <xf numFmtId="164" fontId="0" fillId="0" borderId="4" xfId="0" applyNumberForma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3" fillId="2" borderId="28" xfId="1" applyFont="1" applyFill="1" applyBorder="1" applyAlignment="1" applyProtection="1">
      <alignment horizontal="centerContinuous" vertical="center"/>
    </xf>
    <xf numFmtId="0" fontId="3" fillId="2" borderId="12" xfId="1" applyFont="1" applyFill="1" applyBorder="1" applyAlignment="1" applyProtection="1">
      <alignment horizontal="centerContinuous" vertical="center"/>
    </xf>
    <xf numFmtId="0" fontId="3" fillId="2" borderId="0" xfId="1" applyFont="1" applyFill="1" applyBorder="1" applyAlignment="1" applyProtection="1">
      <alignment horizontal="centerContinuous" vertical="center"/>
    </xf>
    <xf numFmtId="0" fontId="3" fillId="2" borderId="14" xfId="1" applyFont="1" applyFill="1" applyBorder="1" applyAlignment="1" applyProtection="1">
      <alignment horizontal="centerContinuous" vertical="center"/>
    </xf>
    <xf numFmtId="0" fontId="1" fillId="4" borderId="4" xfId="0" applyFont="1" applyFill="1" applyBorder="1" applyAlignment="1" applyProtection="1">
      <alignment vertical="center" wrapText="1"/>
    </xf>
    <xf numFmtId="3" fontId="1" fillId="4" borderId="4" xfId="0" applyNumberFormat="1" applyFont="1" applyFill="1" applyBorder="1" applyAlignment="1" applyProtection="1">
      <alignment horizontal="center" vertical="center" wrapText="1"/>
    </xf>
    <xf numFmtId="0" fontId="1" fillId="2" borderId="22" xfId="1" applyFont="1" applyFill="1" applyBorder="1" applyAlignment="1" applyProtection="1">
      <alignment horizontal="centerContinuous" vertical="center"/>
    </xf>
    <xf numFmtId="0" fontId="1" fillId="2" borderId="6" xfId="1" applyFont="1" applyFill="1" applyBorder="1" applyAlignment="1" applyProtection="1">
      <alignment horizontal="center"/>
    </xf>
    <xf numFmtId="0" fontId="1" fillId="2" borderId="26" xfId="1" applyFont="1" applyFill="1" applyBorder="1" applyAlignment="1" applyProtection="1">
      <alignment horizontal="center"/>
    </xf>
    <xf numFmtId="164" fontId="8" fillId="2" borderId="19" xfId="0" applyNumberFormat="1" applyFont="1" applyFill="1" applyBorder="1" applyAlignment="1" applyProtection="1">
      <alignment vertical="center"/>
    </xf>
    <xf numFmtId="164" fontId="4" fillId="0" borderId="0" xfId="0" applyNumberFormat="1" applyFont="1" applyFill="1" applyProtection="1"/>
    <xf numFmtId="164" fontId="0" fillId="2" borderId="4" xfId="0" applyNumberFormat="1" applyFill="1" applyBorder="1" applyAlignment="1" applyProtection="1">
      <alignment horizontal="center"/>
    </xf>
    <xf numFmtId="164" fontId="0" fillId="2" borderId="4" xfId="0" applyNumberFormat="1" applyFill="1" applyBorder="1" applyAlignment="1" applyProtection="1">
      <alignment horizontal="right"/>
    </xf>
    <xf numFmtId="0" fontId="0" fillId="0" borderId="4" xfId="0" applyBorder="1" applyAlignment="1" applyProtection="1">
      <alignment horizontal="left"/>
      <protection locked="0"/>
    </xf>
    <xf numFmtId="0" fontId="2" fillId="2" borderId="24" xfId="0" applyFont="1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left"/>
      <protection locked="0"/>
    </xf>
    <xf numFmtId="3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Alignment="1" applyProtection="1">
      <alignment horizontal="right"/>
      <protection locked="0"/>
    </xf>
    <xf numFmtId="0" fontId="0" fillId="0" borderId="4" xfId="0" applyFill="1" applyBorder="1" applyProtection="1">
      <protection locked="0"/>
    </xf>
    <xf numFmtId="3" fontId="0" fillId="0" borderId="4" xfId="0" applyNumberFormat="1" applyFill="1" applyBorder="1" applyProtection="1">
      <protection locked="0"/>
    </xf>
    <xf numFmtId="8" fontId="1" fillId="5" borderId="27" xfId="1" applyNumberFormat="1" applyFont="1" applyFill="1" applyBorder="1" applyAlignment="1" applyProtection="1">
      <alignment vertical="center"/>
    </xf>
    <xf numFmtId="8" fontId="1" fillId="5" borderId="4" xfId="1" applyNumberFormat="1" applyFont="1" applyFill="1" applyBorder="1" applyAlignment="1" applyProtection="1">
      <alignment vertical="center"/>
    </xf>
    <xf numFmtId="164" fontId="0" fillId="2" borderId="5" xfId="0" applyNumberFormat="1" applyFill="1" applyBorder="1" applyAlignment="1" applyProtection="1">
      <alignment horizontal="center"/>
    </xf>
    <xf numFmtId="0" fontId="10" fillId="0" borderId="4" xfId="0" applyFont="1" applyBorder="1" applyAlignment="1">
      <alignment horizontal="center"/>
    </xf>
    <xf numFmtId="0" fontId="2" fillId="2" borderId="3" xfId="1" applyFont="1" applyFill="1" applyBorder="1" applyAlignment="1" applyProtection="1">
      <alignment horizontal="center" vertical="center" wrapText="1"/>
    </xf>
    <xf numFmtId="0" fontId="2" fillId="2" borderId="11" xfId="1" applyFont="1" applyFill="1" applyBorder="1" applyAlignment="1">
      <alignment vertical="center"/>
    </xf>
    <xf numFmtId="0" fontId="2" fillId="2" borderId="14" xfId="1" applyFont="1" applyFill="1" applyBorder="1" applyAlignment="1" applyProtection="1">
      <alignment horizontal="centerContinuous" vertical="center"/>
    </xf>
    <xf numFmtId="0" fontId="2" fillId="3" borderId="17" xfId="1" applyFont="1" applyFill="1" applyBorder="1" applyAlignment="1" applyProtection="1">
      <alignment horizontal="centerContinuous" vertical="center"/>
      <protection locked="0"/>
    </xf>
    <xf numFmtId="0" fontId="2" fillId="3" borderId="18" xfId="1" applyFont="1" applyFill="1" applyBorder="1" applyAlignment="1" applyProtection="1">
      <alignment horizontal="centerContinuous" vertical="center"/>
      <protection locked="0"/>
    </xf>
    <xf numFmtId="0" fontId="1" fillId="2" borderId="5" xfId="1" applyFont="1" applyFill="1" applyBorder="1" applyAlignment="1" applyProtection="1">
      <alignment horizontal="center" vertical="center"/>
    </xf>
    <xf numFmtId="7" fontId="1" fillId="3" borderId="36" xfId="1" applyNumberFormat="1" applyFont="1" applyFill="1" applyBorder="1" applyAlignment="1" applyProtection="1">
      <alignment vertical="center"/>
      <protection locked="0"/>
    </xf>
    <xf numFmtId="8" fontId="1" fillId="3" borderId="3" xfId="1" applyNumberFormat="1" applyFont="1" applyFill="1" applyBorder="1" applyAlignment="1" applyProtection="1">
      <alignment vertical="center"/>
      <protection locked="0"/>
    </xf>
    <xf numFmtId="8" fontId="1" fillId="2" borderId="3" xfId="1" applyNumberFormat="1" applyFont="1" applyFill="1" applyBorder="1" applyAlignment="1">
      <alignment vertical="center"/>
    </xf>
    <xf numFmtId="7" fontId="1" fillId="3" borderId="37" xfId="1" applyNumberFormat="1" applyFont="1" applyFill="1" applyBorder="1" applyAlignment="1" applyProtection="1">
      <alignment vertical="center"/>
      <protection locked="0"/>
    </xf>
    <xf numFmtId="0" fontId="1" fillId="2" borderId="25" xfId="1" applyFont="1" applyFill="1" applyBorder="1" applyAlignment="1" applyProtection="1">
      <alignment horizontal="left" vertical="center" wrapText="1"/>
    </xf>
    <xf numFmtId="0" fontId="1" fillId="2" borderId="25" xfId="1" applyFont="1" applyFill="1" applyBorder="1" applyAlignment="1" applyProtection="1">
      <alignment horizontal="center" vertical="center"/>
    </xf>
    <xf numFmtId="8" fontId="1" fillId="3" borderId="25" xfId="1" applyNumberFormat="1" applyFont="1" applyFill="1" applyBorder="1" applyAlignment="1" applyProtection="1">
      <alignment vertical="center"/>
      <protection locked="0"/>
    </xf>
    <xf numFmtId="8" fontId="1" fillId="2" borderId="25" xfId="1" applyNumberFormat="1" applyFont="1" applyFill="1" applyBorder="1" applyAlignment="1">
      <alignment vertical="center"/>
    </xf>
    <xf numFmtId="8" fontId="1" fillId="7" borderId="41" xfId="1" applyNumberFormat="1" applyFont="1" applyFill="1" applyBorder="1" applyAlignment="1" applyProtection="1">
      <alignment vertical="center"/>
      <protection locked="0"/>
    </xf>
    <xf numFmtId="8" fontId="2" fillId="7" borderId="41" xfId="1" applyNumberFormat="1" applyFont="1" applyFill="1" applyBorder="1" applyAlignment="1" applyProtection="1">
      <alignment vertical="center"/>
    </xf>
    <xf numFmtId="7" fontId="1" fillId="7" borderId="41" xfId="1" applyNumberFormat="1" applyFont="1" applyFill="1" applyBorder="1" applyAlignment="1" applyProtection="1">
      <alignment vertical="center"/>
      <protection locked="0"/>
    </xf>
    <xf numFmtId="8" fontId="1" fillId="7" borderId="41" xfId="1" applyNumberFormat="1" applyFont="1" applyFill="1" applyBorder="1" applyAlignment="1" applyProtection="1">
      <alignment vertical="center"/>
    </xf>
    <xf numFmtId="8" fontId="1" fillId="7" borderId="6" xfId="1" applyNumberFormat="1" applyFont="1" applyFill="1" applyBorder="1" applyAlignment="1" applyProtection="1">
      <alignment vertical="center"/>
    </xf>
    <xf numFmtId="0" fontId="7" fillId="0" borderId="1" xfId="0" applyFont="1" applyBorder="1" applyAlignment="1">
      <alignment horizontal="center"/>
    </xf>
    <xf numFmtId="0" fontId="1" fillId="3" borderId="15" xfId="1" applyFont="1" applyFill="1" applyBorder="1" applyAlignment="1" applyProtection="1">
      <alignment horizontal="center" vertical="center"/>
      <protection locked="0"/>
    </xf>
    <xf numFmtId="0" fontId="1" fillId="3" borderId="16" xfId="1" applyFont="1" applyFill="1" applyBorder="1" applyAlignment="1" applyProtection="1">
      <alignment horizontal="center" vertical="center"/>
      <protection locked="0"/>
    </xf>
    <xf numFmtId="0" fontId="1" fillId="3" borderId="32" xfId="1" applyFont="1" applyFill="1" applyBorder="1" applyAlignment="1" applyProtection="1">
      <alignment horizontal="center" vertical="center"/>
      <protection locked="0"/>
    </xf>
    <xf numFmtId="0" fontId="1" fillId="3" borderId="33" xfId="1" applyFont="1" applyFill="1" applyBorder="1" applyAlignment="1" applyProtection="1">
      <alignment horizontal="center" vertical="center"/>
      <protection locked="0"/>
    </xf>
    <xf numFmtId="0" fontId="3" fillId="3" borderId="33" xfId="1" applyFont="1" applyFill="1" applyBorder="1" applyAlignment="1" applyProtection="1">
      <alignment horizontal="center" vertical="center"/>
      <protection locked="0"/>
    </xf>
    <xf numFmtId="0" fontId="1" fillId="3" borderId="34" xfId="1" applyFont="1" applyFill="1" applyBorder="1" applyAlignment="1" applyProtection="1">
      <alignment horizontal="center"/>
      <protection locked="0"/>
    </xf>
    <xf numFmtId="0" fontId="1" fillId="3" borderId="16" xfId="1" applyFont="1" applyFill="1" applyBorder="1" applyAlignment="1" applyProtection="1">
      <alignment horizontal="center"/>
      <protection locked="0"/>
    </xf>
    <xf numFmtId="0" fontId="1" fillId="3" borderId="35" xfId="1" applyFont="1" applyFill="1" applyBorder="1" applyAlignment="1" applyProtection="1">
      <alignment horizontal="center"/>
      <protection locked="0"/>
    </xf>
    <xf numFmtId="0" fontId="1" fillId="3" borderId="33" xfId="1" applyFont="1" applyFill="1" applyBorder="1" applyAlignment="1" applyProtection="1">
      <alignment horizontal="center"/>
      <protection locked="0"/>
    </xf>
    <xf numFmtId="0" fontId="3" fillId="3" borderId="33" xfId="1" applyFont="1" applyFill="1" applyBorder="1" applyAlignment="1" applyProtection="1">
      <alignment horizontal="center"/>
      <protection locked="0"/>
    </xf>
    <xf numFmtId="0" fontId="2" fillId="2" borderId="24" xfId="0" applyFont="1" applyFill="1" applyBorder="1" applyAlignment="1" applyProtection="1">
      <alignment horizontal="center"/>
    </xf>
    <xf numFmtId="0" fontId="6" fillId="2" borderId="8" xfId="0" applyFont="1" applyFill="1" applyBorder="1" applyAlignment="1" applyProtection="1">
      <alignment horizontal="center"/>
    </xf>
    <xf numFmtId="0" fontId="11" fillId="6" borderId="38" xfId="0" applyFont="1" applyFill="1" applyBorder="1" applyAlignment="1" applyProtection="1">
      <alignment horizontal="right" vertical="center" wrapText="1"/>
    </xf>
    <xf numFmtId="0" fontId="11" fillId="6" borderId="39" xfId="0" applyFont="1" applyFill="1" applyBorder="1" applyAlignment="1" applyProtection="1">
      <alignment horizontal="right" vertical="center" wrapText="1"/>
    </xf>
    <xf numFmtId="0" fontId="11" fillId="6" borderId="40" xfId="0" applyFont="1" applyFill="1" applyBorder="1" applyAlignment="1" applyProtection="1">
      <alignment horizontal="right" vertical="center" wrapText="1"/>
    </xf>
    <xf numFmtId="0" fontId="2" fillId="3" borderId="29" xfId="1" applyFont="1" applyFill="1" applyBorder="1" applyAlignment="1" applyProtection="1">
      <alignment horizontal="center" vertical="center"/>
      <protection locked="0"/>
    </xf>
    <xf numFmtId="0" fontId="2" fillId="3" borderId="30" xfId="1" applyFont="1" applyFill="1" applyBorder="1" applyAlignment="1" applyProtection="1">
      <alignment horizontal="center" vertical="center"/>
      <protection locked="0"/>
    </xf>
    <xf numFmtId="0" fontId="2" fillId="3" borderId="31" xfId="1" applyFont="1" applyFill="1" applyBorder="1" applyAlignment="1" applyProtection="1">
      <alignment horizontal="center"/>
      <protection locked="0"/>
    </xf>
    <xf numFmtId="0" fontId="2" fillId="3" borderId="30" xfId="1" applyFont="1" applyFill="1" applyBorder="1" applyAlignment="1" applyProtection="1">
      <alignment horizontal="center"/>
      <protection locked="0"/>
    </xf>
    <xf numFmtId="7" fontId="3" fillId="3" borderId="36" xfId="1" applyNumberFormat="1" applyFont="1" applyFill="1" applyBorder="1" applyAlignment="1" applyProtection="1">
      <alignment vertical="center"/>
      <protection locked="0"/>
    </xf>
    <xf numFmtId="7" fontId="3" fillId="3" borderId="37" xfId="1" applyNumberFormat="1" applyFont="1" applyFill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vertical="center" wrapText="1"/>
    </xf>
    <xf numFmtId="3" fontId="1" fillId="4" borderId="25" xfId="0" applyNumberFormat="1" applyFont="1" applyFill="1" applyBorder="1" applyAlignment="1" applyProtection="1">
      <alignment horizontal="center" vertical="center" wrapText="1"/>
    </xf>
    <xf numFmtId="7" fontId="3" fillId="7" borderId="41" xfId="1" applyNumberFormat="1" applyFont="1" applyFill="1" applyBorder="1" applyAlignment="1" applyProtection="1">
      <alignment vertical="center"/>
      <protection locked="0"/>
    </xf>
  </cellXfs>
  <cellStyles count="2">
    <cellStyle name="Normal" xfId="0" builtinId="0"/>
    <cellStyle name="Normal_BID-TAB" xfId="1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2495550</xdr:colOff>
      <xdr:row>0</xdr:row>
      <xdr:rowOff>47625</xdr:rowOff>
    </xdr:from>
    <xdr:to>
      <xdr:col>3</xdr:col>
      <xdr:colOff>378619</xdr:colOff>
      <xdr:row>2</xdr:row>
      <xdr:rowOff>104775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47625"/>
          <a:ext cx="835819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5"/>
  <sheetViews>
    <sheetView zoomScaleNormal="100" workbookViewId="0">
      <pane ySplit="3" topLeftCell="A43" activePane="bottomLeft" state="frozenSplit"/>
      <selection pane="bottomLeft" activeCell="B54" sqref="B54:D70"/>
    </sheetView>
  </sheetViews>
  <sheetFormatPr defaultRowHeight="12.75" x14ac:dyDescent="0.2"/>
  <cols>
    <col min="1" max="1" width="3.85546875" style="29" bestFit="1" customWidth="1"/>
    <col min="2" max="2" width="59" bestFit="1" customWidth="1"/>
    <col min="3" max="3" width="8.140625" customWidth="1"/>
    <col min="4" max="4" width="7.5703125" style="29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48"/>
      <c r="E1" s="45"/>
      <c r="F1" s="58">
        <f>SUM(F5:F133)</f>
        <v>0</v>
      </c>
    </row>
    <row r="2" spans="1:6" s="25" customFormat="1" ht="18" x14ac:dyDescent="0.25">
      <c r="A2" s="92" t="s">
        <v>14</v>
      </c>
      <c r="B2" s="92"/>
      <c r="C2" s="92"/>
      <c r="D2" s="92"/>
      <c r="E2" s="46"/>
      <c r="F2" s="59"/>
    </row>
    <row r="3" spans="1:6" x14ac:dyDescent="0.2">
      <c r="A3" s="26" t="s">
        <v>10</v>
      </c>
      <c r="B3" s="27" t="s">
        <v>11</v>
      </c>
      <c r="C3" s="27" t="s">
        <v>9</v>
      </c>
      <c r="D3" s="44" t="s">
        <v>12</v>
      </c>
      <c r="E3" s="47" t="s">
        <v>5</v>
      </c>
      <c r="F3" s="60" t="s">
        <v>6</v>
      </c>
    </row>
    <row r="4" spans="1:6" x14ac:dyDescent="0.2">
      <c r="A4" s="26"/>
      <c r="B4" s="72" t="s">
        <v>88</v>
      </c>
      <c r="C4" s="27"/>
      <c r="D4" s="44"/>
      <c r="E4" s="47"/>
      <c r="F4" s="71"/>
    </row>
    <row r="5" spans="1:6" x14ac:dyDescent="0.2">
      <c r="A5" s="64">
        <v>1</v>
      </c>
      <c r="B5" s="17" t="s">
        <v>15</v>
      </c>
      <c r="C5" s="8" t="s">
        <v>16</v>
      </c>
      <c r="D5" s="8">
        <v>33</v>
      </c>
      <c r="E5" s="9"/>
      <c r="F5" s="69">
        <f t="shared" ref="F5:F29" si="0">+D5*E5</f>
        <v>0</v>
      </c>
    </row>
    <row r="6" spans="1:6" x14ac:dyDescent="0.2">
      <c r="A6" s="64">
        <v>2</v>
      </c>
      <c r="B6" s="17" t="s">
        <v>17</v>
      </c>
      <c r="C6" s="8" t="s">
        <v>16</v>
      </c>
      <c r="D6" s="8">
        <v>33</v>
      </c>
      <c r="E6" s="9"/>
      <c r="F6" s="69">
        <f t="shared" si="0"/>
        <v>0</v>
      </c>
    </row>
    <row r="7" spans="1:6" x14ac:dyDescent="0.2">
      <c r="A7" s="64">
        <v>3</v>
      </c>
      <c r="B7" s="17" t="s">
        <v>18</v>
      </c>
      <c r="C7" s="8" t="s">
        <v>19</v>
      </c>
      <c r="D7" s="8">
        <v>45</v>
      </c>
      <c r="E7" s="9"/>
      <c r="F7" s="69">
        <f t="shared" si="0"/>
        <v>0</v>
      </c>
    </row>
    <row r="8" spans="1:6" x14ac:dyDescent="0.2">
      <c r="A8" s="64">
        <v>4</v>
      </c>
      <c r="B8" s="17" t="s">
        <v>20</v>
      </c>
      <c r="C8" s="8" t="s">
        <v>21</v>
      </c>
      <c r="D8" s="8">
        <v>15</v>
      </c>
      <c r="E8" s="9"/>
      <c r="F8" s="69">
        <f t="shared" si="0"/>
        <v>0</v>
      </c>
    </row>
    <row r="9" spans="1:6" x14ac:dyDescent="0.2">
      <c r="A9" s="64">
        <v>5</v>
      </c>
      <c r="B9" s="17" t="s">
        <v>22</v>
      </c>
      <c r="C9" s="8" t="s">
        <v>16</v>
      </c>
      <c r="D9" s="8">
        <v>10</v>
      </c>
      <c r="E9" s="9"/>
      <c r="F9" s="69">
        <f t="shared" si="0"/>
        <v>0</v>
      </c>
    </row>
    <row r="10" spans="1:6" x14ac:dyDescent="0.2">
      <c r="A10" s="64">
        <v>6</v>
      </c>
      <c r="B10" s="17" t="s">
        <v>23</v>
      </c>
      <c r="C10" s="8" t="s">
        <v>24</v>
      </c>
      <c r="D10" s="8">
        <v>1</v>
      </c>
      <c r="E10" s="9"/>
      <c r="F10" s="69">
        <f t="shared" si="0"/>
        <v>0</v>
      </c>
    </row>
    <row r="11" spans="1:6" x14ac:dyDescent="0.2">
      <c r="A11" s="64">
        <v>7</v>
      </c>
      <c r="B11" s="17" t="s">
        <v>25</v>
      </c>
      <c r="C11" s="8" t="s">
        <v>26</v>
      </c>
      <c r="D11" s="8">
        <v>1</v>
      </c>
      <c r="E11" s="9"/>
      <c r="F11" s="69">
        <f t="shared" si="0"/>
        <v>0</v>
      </c>
    </row>
    <row r="12" spans="1:6" x14ac:dyDescent="0.2">
      <c r="A12" s="64">
        <v>8</v>
      </c>
      <c r="B12" s="17" t="s">
        <v>27</v>
      </c>
      <c r="C12" s="8" t="s">
        <v>26</v>
      </c>
      <c r="D12" s="8">
        <v>1</v>
      </c>
      <c r="E12" s="9"/>
      <c r="F12" s="69">
        <f t="shared" si="0"/>
        <v>0</v>
      </c>
    </row>
    <row r="13" spans="1:6" x14ac:dyDescent="0.2">
      <c r="A13" s="64">
        <v>9</v>
      </c>
      <c r="B13" s="17" t="s">
        <v>28</v>
      </c>
      <c r="C13" s="8" t="s">
        <v>24</v>
      </c>
      <c r="D13" s="8">
        <v>1</v>
      </c>
      <c r="E13" s="9"/>
      <c r="F13" s="69">
        <f t="shared" si="0"/>
        <v>0</v>
      </c>
    </row>
    <row r="14" spans="1:6" x14ac:dyDescent="0.2">
      <c r="A14" s="64">
        <v>10</v>
      </c>
      <c r="B14" s="23" t="s">
        <v>29</v>
      </c>
      <c r="C14" s="22" t="s">
        <v>24</v>
      </c>
      <c r="D14" s="22">
        <v>1</v>
      </c>
      <c r="E14" s="24"/>
      <c r="F14" s="69">
        <f t="shared" si="0"/>
        <v>0</v>
      </c>
    </row>
    <row r="15" spans="1:6" x14ac:dyDescent="0.2">
      <c r="A15" s="64"/>
      <c r="B15" s="73" t="s">
        <v>87</v>
      </c>
      <c r="C15" s="22"/>
      <c r="D15" s="22"/>
      <c r="E15" s="24"/>
      <c r="F15" s="69"/>
    </row>
    <row r="16" spans="1:6" x14ac:dyDescent="0.2">
      <c r="A16" s="64">
        <v>11</v>
      </c>
      <c r="B16" s="17" t="s">
        <v>30</v>
      </c>
      <c r="C16" s="8" t="s">
        <v>21</v>
      </c>
      <c r="D16" s="8">
        <v>110</v>
      </c>
      <c r="E16" s="9"/>
      <c r="F16" s="69">
        <f t="shared" si="0"/>
        <v>0</v>
      </c>
    </row>
    <row r="17" spans="1:6" x14ac:dyDescent="0.2">
      <c r="A17" s="64">
        <v>12</v>
      </c>
      <c r="B17" s="17" t="s">
        <v>31</v>
      </c>
      <c r="C17" s="8" t="s">
        <v>21</v>
      </c>
      <c r="D17" s="8">
        <v>55</v>
      </c>
      <c r="E17" s="9"/>
      <c r="F17" s="69">
        <f t="shared" si="0"/>
        <v>0</v>
      </c>
    </row>
    <row r="18" spans="1:6" x14ac:dyDescent="0.2">
      <c r="A18" s="64">
        <v>13</v>
      </c>
      <c r="B18" s="17" t="s">
        <v>32</v>
      </c>
      <c r="C18" s="8" t="s">
        <v>33</v>
      </c>
      <c r="D18" s="8">
        <v>10</v>
      </c>
      <c r="E18" s="9"/>
      <c r="F18" s="69">
        <f t="shared" si="0"/>
        <v>0</v>
      </c>
    </row>
    <row r="19" spans="1:6" x14ac:dyDescent="0.2">
      <c r="A19" s="64">
        <v>14</v>
      </c>
      <c r="B19" s="17" t="s">
        <v>34</v>
      </c>
      <c r="C19" s="8" t="s">
        <v>33</v>
      </c>
      <c r="D19" s="8">
        <v>15</v>
      </c>
      <c r="E19" s="9"/>
      <c r="F19" s="69">
        <f t="shared" si="0"/>
        <v>0</v>
      </c>
    </row>
    <row r="20" spans="1:6" x14ac:dyDescent="0.2">
      <c r="A20" s="64">
        <v>15</v>
      </c>
      <c r="B20" s="17" t="s">
        <v>35</v>
      </c>
      <c r="C20" s="8" t="s">
        <v>36</v>
      </c>
      <c r="D20" s="8">
        <v>30</v>
      </c>
      <c r="E20" s="9"/>
      <c r="F20" s="69">
        <f t="shared" si="0"/>
        <v>0</v>
      </c>
    </row>
    <row r="21" spans="1:6" x14ac:dyDescent="0.2">
      <c r="A21" s="64">
        <v>16</v>
      </c>
      <c r="B21" s="17" t="s">
        <v>37</v>
      </c>
      <c r="C21" s="8" t="s">
        <v>21</v>
      </c>
      <c r="D21" s="8">
        <v>55</v>
      </c>
      <c r="E21" s="9"/>
      <c r="F21" s="69">
        <f t="shared" si="0"/>
        <v>0</v>
      </c>
    </row>
    <row r="22" spans="1:6" x14ac:dyDescent="0.2">
      <c r="A22" s="64">
        <v>17</v>
      </c>
      <c r="B22" s="17" t="s">
        <v>38</v>
      </c>
      <c r="C22" s="8" t="s">
        <v>19</v>
      </c>
      <c r="D22" s="8">
        <v>45</v>
      </c>
      <c r="E22" s="9"/>
      <c r="F22" s="69">
        <f t="shared" si="0"/>
        <v>0</v>
      </c>
    </row>
    <row r="23" spans="1:6" x14ac:dyDescent="0.2">
      <c r="A23" s="64">
        <v>18</v>
      </c>
      <c r="B23" s="17" t="s">
        <v>39</v>
      </c>
      <c r="C23" s="8" t="s">
        <v>36</v>
      </c>
      <c r="D23" s="8">
        <v>45</v>
      </c>
      <c r="E23" s="9"/>
      <c r="F23" s="69">
        <f t="shared" si="0"/>
        <v>0</v>
      </c>
    </row>
    <row r="24" spans="1:6" x14ac:dyDescent="0.2">
      <c r="A24" s="64">
        <v>19</v>
      </c>
      <c r="B24" s="17" t="s">
        <v>40</v>
      </c>
      <c r="C24" s="8" t="s">
        <v>16</v>
      </c>
      <c r="D24" s="8">
        <v>50</v>
      </c>
      <c r="E24" s="9"/>
      <c r="F24" s="69">
        <f t="shared" si="0"/>
        <v>0</v>
      </c>
    </row>
    <row r="25" spans="1:6" x14ac:dyDescent="0.2">
      <c r="A25" s="64">
        <v>20</v>
      </c>
      <c r="B25" s="17" t="s">
        <v>41</v>
      </c>
      <c r="C25" s="8" t="s">
        <v>24</v>
      </c>
      <c r="D25" s="8">
        <v>15</v>
      </c>
      <c r="E25" s="9"/>
      <c r="F25" s="69">
        <f t="shared" si="0"/>
        <v>0</v>
      </c>
    </row>
    <row r="26" spans="1:6" x14ac:dyDescent="0.2">
      <c r="A26" s="64">
        <v>21</v>
      </c>
      <c r="B26" s="17" t="s">
        <v>42</v>
      </c>
      <c r="C26" s="8" t="s">
        <v>26</v>
      </c>
      <c r="D26" s="8">
        <v>1</v>
      </c>
      <c r="E26" s="9"/>
      <c r="F26" s="69">
        <f t="shared" si="0"/>
        <v>0</v>
      </c>
    </row>
    <row r="27" spans="1:6" x14ac:dyDescent="0.2">
      <c r="A27" s="64">
        <v>22</v>
      </c>
      <c r="B27" s="17" t="s">
        <v>43</v>
      </c>
      <c r="C27" s="8" t="s">
        <v>16</v>
      </c>
      <c r="D27" s="8">
        <v>15</v>
      </c>
      <c r="E27" s="9"/>
      <c r="F27" s="69">
        <f t="shared" si="0"/>
        <v>0</v>
      </c>
    </row>
    <row r="28" spans="1:6" x14ac:dyDescent="0.2">
      <c r="A28" s="64">
        <v>23</v>
      </c>
      <c r="B28" s="17" t="s">
        <v>44</v>
      </c>
      <c r="C28" s="8" t="s">
        <v>16</v>
      </c>
      <c r="D28" s="8">
        <v>25</v>
      </c>
      <c r="E28" s="9"/>
      <c r="F28" s="69"/>
    </row>
    <row r="29" spans="1:6" x14ac:dyDescent="0.2">
      <c r="A29" s="64">
        <v>24</v>
      </c>
      <c r="B29" s="17" t="s">
        <v>45</v>
      </c>
      <c r="C29" s="8" t="s">
        <v>16</v>
      </c>
      <c r="D29" s="8">
        <v>33</v>
      </c>
      <c r="E29" s="9"/>
      <c r="F29" s="69">
        <f t="shared" si="0"/>
        <v>0</v>
      </c>
    </row>
    <row r="30" spans="1:6" x14ac:dyDescent="0.2">
      <c r="A30" s="64">
        <v>25</v>
      </c>
      <c r="B30" s="17" t="s">
        <v>46</v>
      </c>
      <c r="C30" s="8" t="s">
        <v>16</v>
      </c>
      <c r="D30" s="8">
        <v>33</v>
      </c>
      <c r="E30" s="9"/>
      <c r="F30" s="69">
        <f>+D30*E30</f>
        <v>0</v>
      </c>
    </row>
    <row r="31" spans="1:6" x14ac:dyDescent="0.2">
      <c r="A31" s="64">
        <v>26</v>
      </c>
      <c r="B31" s="17" t="s">
        <v>47</v>
      </c>
      <c r="C31" s="8" t="s">
        <v>16</v>
      </c>
      <c r="D31" s="8">
        <v>33</v>
      </c>
      <c r="E31" s="9"/>
      <c r="F31" s="69">
        <f t="shared" ref="F31:F63" si="1">+D31*E31</f>
        <v>0</v>
      </c>
    </row>
    <row r="32" spans="1:6" x14ac:dyDescent="0.2">
      <c r="A32" s="64">
        <v>27</v>
      </c>
      <c r="B32" s="17" t="s">
        <v>48</v>
      </c>
      <c r="C32" s="8" t="s">
        <v>16</v>
      </c>
      <c r="D32" s="8">
        <v>33</v>
      </c>
      <c r="E32" s="9"/>
      <c r="F32" s="69">
        <f t="shared" si="1"/>
        <v>0</v>
      </c>
    </row>
    <row r="33" spans="1:6" x14ac:dyDescent="0.2">
      <c r="A33" s="64">
        <v>28</v>
      </c>
      <c r="B33" s="17" t="s">
        <v>49</v>
      </c>
      <c r="C33" s="8" t="s">
        <v>16</v>
      </c>
      <c r="D33" s="8">
        <v>33</v>
      </c>
      <c r="E33" s="9"/>
      <c r="F33" s="69">
        <f t="shared" si="1"/>
        <v>0</v>
      </c>
    </row>
    <row r="34" spans="1:6" x14ac:dyDescent="0.2">
      <c r="A34" s="64">
        <v>29</v>
      </c>
      <c r="B34" s="17" t="s">
        <v>50</v>
      </c>
      <c r="C34" s="8" t="s">
        <v>16</v>
      </c>
      <c r="D34" s="8">
        <v>33</v>
      </c>
      <c r="E34" s="9"/>
      <c r="F34" s="69">
        <f t="shared" si="1"/>
        <v>0</v>
      </c>
    </row>
    <row r="35" spans="1:6" x14ac:dyDescent="0.2">
      <c r="A35" s="64">
        <v>30</v>
      </c>
      <c r="B35" s="17" t="s">
        <v>51</v>
      </c>
      <c r="C35" s="8" t="s">
        <v>16</v>
      </c>
      <c r="D35" s="8">
        <v>33</v>
      </c>
      <c r="E35" s="9"/>
      <c r="F35" s="69">
        <f t="shared" si="1"/>
        <v>0</v>
      </c>
    </row>
    <row r="36" spans="1:6" x14ac:dyDescent="0.2">
      <c r="A36" s="64">
        <v>31</v>
      </c>
      <c r="B36" s="17" t="s">
        <v>52</v>
      </c>
      <c r="C36" s="8" t="s">
        <v>16</v>
      </c>
      <c r="D36" s="8">
        <v>33</v>
      </c>
      <c r="E36" s="9"/>
      <c r="F36" s="69">
        <f t="shared" si="1"/>
        <v>0</v>
      </c>
    </row>
    <row r="37" spans="1:6" x14ac:dyDescent="0.2">
      <c r="A37" s="64">
        <v>32</v>
      </c>
      <c r="B37" s="17" t="s">
        <v>53</v>
      </c>
      <c r="C37" s="8" t="s">
        <v>16</v>
      </c>
      <c r="D37" s="8">
        <v>33</v>
      </c>
      <c r="E37" s="9"/>
      <c r="F37" s="69">
        <f t="shared" si="1"/>
        <v>0</v>
      </c>
    </row>
    <row r="38" spans="1:6" x14ac:dyDescent="0.2">
      <c r="A38" s="64">
        <v>33</v>
      </c>
      <c r="B38" s="17" t="s">
        <v>54</v>
      </c>
      <c r="C38" s="8" t="s">
        <v>16</v>
      </c>
      <c r="D38" s="8">
        <v>33</v>
      </c>
      <c r="E38" s="9"/>
      <c r="F38" s="69">
        <f t="shared" si="1"/>
        <v>0</v>
      </c>
    </row>
    <row r="39" spans="1:6" x14ac:dyDescent="0.2">
      <c r="A39" s="64">
        <v>34</v>
      </c>
      <c r="B39" s="17" t="s">
        <v>55</v>
      </c>
      <c r="C39" s="8" t="s">
        <v>16</v>
      </c>
      <c r="D39" s="8">
        <v>33</v>
      </c>
      <c r="E39" s="9"/>
      <c r="F39" s="69">
        <f t="shared" si="1"/>
        <v>0</v>
      </c>
    </row>
    <row r="40" spans="1:6" x14ac:dyDescent="0.2">
      <c r="A40" s="64">
        <v>35</v>
      </c>
      <c r="B40" s="17" t="s">
        <v>56</v>
      </c>
      <c r="C40" s="8" t="s">
        <v>16</v>
      </c>
      <c r="D40" s="8">
        <v>33</v>
      </c>
      <c r="E40" s="9"/>
      <c r="F40" s="69">
        <f t="shared" si="1"/>
        <v>0</v>
      </c>
    </row>
    <row r="41" spans="1:6" x14ac:dyDescent="0.2">
      <c r="A41" s="64">
        <v>36</v>
      </c>
      <c r="B41" s="17" t="s">
        <v>57</v>
      </c>
      <c r="C41" s="8" t="s">
        <v>16</v>
      </c>
      <c r="D41" s="8">
        <v>33</v>
      </c>
      <c r="E41" s="9"/>
      <c r="F41" s="69">
        <f t="shared" si="1"/>
        <v>0</v>
      </c>
    </row>
    <row r="42" spans="1:6" x14ac:dyDescent="0.2">
      <c r="A42" s="64">
        <v>37</v>
      </c>
      <c r="B42" s="17" t="s">
        <v>58</v>
      </c>
      <c r="C42" s="8" t="s">
        <v>16</v>
      </c>
      <c r="D42" s="8">
        <v>33</v>
      </c>
      <c r="E42" s="9"/>
      <c r="F42" s="69">
        <f t="shared" si="1"/>
        <v>0</v>
      </c>
    </row>
    <row r="43" spans="1:6" x14ac:dyDescent="0.2">
      <c r="A43" s="64">
        <v>38</v>
      </c>
      <c r="B43" s="17" t="s">
        <v>59</v>
      </c>
      <c r="C43" s="8" t="s">
        <v>16</v>
      </c>
      <c r="D43" s="8">
        <v>33</v>
      </c>
      <c r="E43" s="9"/>
      <c r="F43" s="69">
        <f t="shared" si="1"/>
        <v>0</v>
      </c>
    </row>
    <row r="44" spans="1:6" x14ac:dyDescent="0.2">
      <c r="A44" s="64">
        <v>39</v>
      </c>
      <c r="B44" s="17" t="s">
        <v>60</v>
      </c>
      <c r="C44" s="8" t="s">
        <v>16</v>
      </c>
      <c r="D44" s="8">
        <v>33</v>
      </c>
      <c r="E44" s="9"/>
      <c r="F44" s="69">
        <f t="shared" si="1"/>
        <v>0</v>
      </c>
    </row>
    <row r="45" spans="1:6" x14ac:dyDescent="0.2">
      <c r="A45" s="64">
        <v>40</v>
      </c>
      <c r="B45" s="17" t="s">
        <v>61</v>
      </c>
      <c r="C45" s="8" t="s">
        <v>16</v>
      </c>
      <c r="D45" s="8">
        <v>33</v>
      </c>
      <c r="E45" s="9"/>
      <c r="F45" s="69">
        <f t="shared" si="1"/>
        <v>0</v>
      </c>
    </row>
    <row r="46" spans="1:6" x14ac:dyDescent="0.2">
      <c r="A46" s="64">
        <v>41</v>
      </c>
      <c r="B46" s="17" t="s">
        <v>62</v>
      </c>
      <c r="C46" s="8" t="s">
        <v>16</v>
      </c>
      <c r="D46" s="8">
        <v>33</v>
      </c>
      <c r="E46" s="9"/>
      <c r="F46" s="69">
        <f t="shared" si="1"/>
        <v>0</v>
      </c>
    </row>
    <row r="47" spans="1:6" x14ac:dyDescent="0.2">
      <c r="A47" s="64">
        <v>42</v>
      </c>
      <c r="B47" s="17" t="s">
        <v>63</v>
      </c>
      <c r="C47" s="8" t="s">
        <v>16</v>
      </c>
      <c r="D47" s="8">
        <v>33</v>
      </c>
      <c r="E47" s="9"/>
      <c r="F47" s="69">
        <f t="shared" si="1"/>
        <v>0</v>
      </c>
    </row>
    <row r="48" spans="1:6" x14ac:dyDescent="0.2">
      <c r="A48" s="64">
        <v>43</v>
      </c>
      <c r="B48" s="17" t="s">
        <v>64</v>
      </c>
      <c r="C48" s="8" t="s">
        <v>16</v>
      </c>
      <c r="D48" s="8">
        <v>33</v>
      </c>
      <c r="E48" s="9"/>
      <c r="F48" s="69">
        <f t="shared" si="1"/>
        <v>0</v>
      </c>
    </row>
    <row r="49" spans="1:6" x14ac:dyDescent="0.2">
      <c r="A49" s="64">
        <v>44</v>
      </c>
      <c r="B49" s="17" t="s">
        <v>65</v>
      </c>
      <c r="C49" s="8" t="s">
        <v>16</v>
      </c>
      <c r="D49" s="8">
        <v>33</v>
      </c>
      <c r="E49" s="9"/>
      <c r="F49" s="69">
        <f t="shared" si="1"/>
        <v>0</v>
      </c>
    </row>
    <row r="50" spans="1:6" x14ac:dyDescent="0.2">
      <c r="A50" s="64">
        <v>45</v>
      </c>
      <c r="B50" s="17" t="s">
        <v>66</v>
      </c>
      <c r="C50" s="8" t="s">
        <v>16</v>
      </c>
      <c r="D50" s="8">
        <v>33</v>
      </c>
      <c r="E50" s="9"/>
      <c r="F50" s="69">
        <f t="shared" si="1"/>
        <v>0</v>
      </c>
    </row>
    <row r="51" spans="1:6" x14ac:dyDescent="0.2">
      <c r="A51" s="64">
        <v>46</v>
      </c>
      <c r="B51" s="17" t="s">
        <v>67</v>
      </c>
      <c r="C51" s="8" t="s">
        <v>16</v>
      </c>
      <c r="D51" s="8">
        <v>33</v>
      </c>
      <c r="E51" s="9"/>
      <c r="F51" s="69">
        <f t="shared" si="1"/>
        <v>0</v>
      </c>
    </row>
    <row r="52" spans="1:6" x14ac:dyDescent="0.2">
      <c r="A52" s="64">
        <v>47</v>
      </c>
      <c r="B52" s="17" t="s">
        <v>68</v>
      </c>
      <c r="C52" s="8" t="s">
        <v>16</v>
      </c>
      <c r="D52" s="8">
        <v>33</v>
      </c>
      <c r="E52" s="9"/>
      <c r="F52" s="69">
        <f t="shared" si="1"/>
        <v>0</v>
      </c>
    </row>
    <row r="53" spans="1:6" x14ac:dyDescent="0.2">
      <c r="A53" s="64">
        <v>48</v>
      </c>
      <c r="B53" s="17" t="s">
        <v>69</v>
      </c>
      <c r="C53" s="8" t="s">
        <v>16</v>
      </c>
      <c r="D53" s="8">
        <v>33</v>
      </c>
      <c r="E53" s="9"/>
      <c r="F53" s="69">
        <f t="shared" si="1"/>
        <v>0</v>
      </c>
    </row>
    <row r="54" spans="1:6" x14ac:dyDescent="0.2">
      <c r="A54" s="64">
        <v>49</v>
      </c>
      <c r="B54" s="17" t="s">
        <v>70</v>
      </c>
      <c r="C54" s="8" t="s">
        <v>16</v>
      </c>
      <c r="D54" s="8">
        <v>33</v>
      </c>
      <c r="E54" s="9"/>
      <c r="F54" s="69">
        <f t="shared" si="1"/>
        <v>0</v>
      </c>
    </row>
    <row r="55" spans="1:6" x14ac:dyDescent="0.2">
      <c r="A55" s="64">
        <v>50</v>
      </c>
      <c r="B55" s="17" t="s">
        <v>71</v>
      </c>
      <c r="C55" s="8" t="s">
        <v>16</v>
      </c>
      <c r="D55" s="8">
        <v>33</v>
      </c>
      <c r="E55" s="9"/>
      <c r="F55" s="69">
        <f t="shared" si="1"/>
        <v>0</v>
      </c>
    </row>
    <row r="56" spans="1:6" x14ac:dyDescent="0.2">
      <c r="A56" s="64">
        <v>51</v>
      </c>
      <c r="B56" s="17" t="s">
        <v>72</v>
      </c>
      <c r="C56" s="8" t="s">
        <v>16</v>
      </c>
      <c r="D56" s="8">
        <v>33</v>
      </c>
      <c r="E56" s="9"/>
      <c r="F56" s="69">
        <f t="shared" si="1"/>
        <v>0</v>
      </c>
    </row>
    <row r="57" spans="1:6" ht="22.5" x14ac:dyDescent="0.2">
      <c r="A57" s="64">
        <v>52</v>
      </c>
      <c r="B57" s="17" t="s">
        <v>73</v>
      </c>
      <c r="C57" s="8" t="s">
        <v>16</v>
      </c>
      <c r="D57" s="8">
        <v>33</v>
      </c>
      <c r="E57" s="9"/>
      <c r="F57" s="69">
        <f t="shared" si="1"/>
        <v>0</v>
      </c>
    </row>
    <row r="58" spans="1:6" x14ac:dyDescent="0.2">
      <c r="A58" s="64">
        <v>53</v>
      </c>
      <c r="B58" s="17" t="s">
        <v>74</v>
      </c>
      <c r="C58" s="8" t="s">
        <v>16</v>
      </c>
      <c r="D58" s="8">
        <v>33</v>
      </c>
      <c r="E58" s="9"/>
      <c r="F58" s="69">
        <f t="shared" si="1"/>
        <v>0</v>
      </c>
    </row>
    <row r="59" spans="1:6" x14ac:dyDescent="0.2">
      <c r="A59" s="64">
        <v>54</v>
      </c>
      <c r="B59" s="17" t="s">
        <v>75</v>
      </c>
      <c r="C59" s="8" t="s">
        <v>16</v>
      </c>
      <c r="D59" s="8">
        <v>33</v>
      </c>
      <c r="E59" s="9"/>
      <c r="F59" s="69">
        <f t="shared" si="1"/>
        <v>0</v>
      </c>
    </row>
    <row r="60" spans="1:6" x14ac:dyDescent="0.2">
      <c r="A60" s="64">
        <v>55</v>
      </c>
      <c r="B60" s="17" t="s">
        <v>76</v>
      </c>
      <c r="C60" s="8" t="s">
        <v>16</v>
      </c>
      <c r="D60" s="8">
        <v>33</v>
      </c>
      <c r="E60" s="9"/>
      <c r="F60" s="69">
        <f t="shared" si="1"/>
        <v>0</v>
      </c>
    </row>
    <row r="61" spans="1:6" x14ac:dyDescent="0.2">
      <c r="A61" s="64">
        <v>56</v>
      </c>
      <c r="B61" s="17" t="s">
        <v>77</v>
      </c>
      <c r="C61" s="8" t="s">
        <v>16</v>
      </c>
      <c r="D61" s="8">
        <v>33</v>
      </c>
      <c r="E61" s="9"/>
      <c r="F61" s="69">
        <f t="shared" si="1"/>
        <v>0</v>
      </c>
    </row>
    <row r="62" spans="1:6" x14ac:dyDescent="0.2">
      <c r="A62" s="64">
        <v>57</v>
      </c>
      <c r="B62" s="17" t="s">
        <v>78</v>
      </c>
      <c r="C62" s="8" t="s">
        <v>16</v>
      </c>
      <c r="D62" s="8">
        <v>33</v>
      </c>
      <c r="E62" s="9"/>
      <c r="F62" s="69">
        <f t="shared" si="1"/>
        <v>0</v>
      </c>
    </row>
    <row r="63" spans="1:6" x14ac:dyDescent="0.2">
      <c r="A63" s="64">
        <v>58</v>
      </c>
      <c r="B63" s="17" t="s">
        <v>79</v>
      </c>
      <c r="C63" s="8" t="s">
        <v>16</v>
      </c>
      <c r="D63" s="8">
        <v>33</v>
      </c>
      <c r="E63" s="9"/>
      <c r="F63" s="69">
        <f t="shared" si="1"/>
        <v>0</v>
      </c>
    </row>
    <row r="64" spans="1:6" x14ac:dyDescent="0.2">
      <c r="A64" s="64">
        <v>59</v>
      </c>
      <c r="B64" s="17" t="s">
        <v>80</v>
      </c>
      <c r="C64" s="8" t="s">
        <v>26</v>
      </c>
      <c r="D64" s="8">
        <v>1</v>
      </c>
      <c r="E64" s="9"/>
      <c r="F64" s="70">
        <f>+D64*E64</f>
        <v>0</v>
      </c>
    </row>
    <row r="65" spans="1:6" x14ac:dyDescent="0.2">
      <c r="A65" s="64">
        <v>60</v>
      </c>
      <c r="B65" s="17" t="s">
        <v>81</v>
      </c>
      <c r="C65" s="8" t="s">
        <v>24</v>
      </c>
      <c r="D65" s="8">
        <v>1</v>
      </c>
      <c r="E65" s="9"/>
      <c r="F65" s="70">
        <f t="shared" ref="F65:F70" si="2">+D65*E65</f>
        <v>0</v>
      </c>
    </row>
    <row r="66" spans="1:6" x14ac:dyDescent="0.2">
      <c r="A66" s="64">
        <v>61</v>
      </c>
      <c r="B66" s="17" t="s">
        <v>82</v>
      </c>
      <c r="C66" s="8" t="s">
        <v>21</v>
      </c>
      <c r="D66" s="8">
        <v>10</v>
      </c>
      <c r="E66" s="9"/>
      <c r="F66" s="70">
        <f t="shared" si="2"/>
        <v>0</v>
      </c>
    </row>
    <row r="67" spans="1:6" x14ac:dyDescent="0.2">
      <c r="A67" s="64">
        <v>62</v>
      </c>
      <c r="B67" s="17" t="s">
        <v>83</v>
      </c>
      <c r="C67" s="8" t="s">
        <v>24</v>
      </c>
      <c r="D67" s="8">
        <v>1</v>
      </c>
      <c r="E67" s="9"/>
      <c r="F67" s="70">
        <f t="shared" si="2"/>
        <v>0</v>
      </c>
    </row>
    <row r="68" spans="1:6" x14ac:dyDescent="0.2">
      <c r="A68" s="64">
        <v>63</v>
      </c>
      <c r="B68" s="17" t="s">
        <v>84</v>
      </c>
      <c r="C68" s="8" t="s">
        <v>24</v>
      </c>
      <c r="D68" s="8">
        <v>1</v>
      </c>
      <c r="E68" s="9"/>
      <c r="F68" s="70">
        <f t="shared" si="2"/>
        <v>0</v>
      </c>
    </row>
    <row r="69" spans="1:6" x14ac:dyDescent="0.2">
      <c r="A69" s="64">
        <v>64</v>
      </c>
      <c r="B69" s="17" t="s">
        <v>85</v>
      </c>
      <c r="C69" s="8" t="s">
        <v>24</v>
      </c>
      <c r="D69" s="8">
        <v>25</v>
      </c>
      <c r="E69" s="9"/>
      <c r="F69" s="70">
        <f t="shared" si="2"/>
        <v>0</v>
      </c>
    </row>
    <row r="70" spans="1:6" x14ac:dyDescent="0.2">
      <c r="A70" s="64">
        <v>65</v>
      </c>
      <c r="B70" s="17" t="s">
        <v>86</v>
      </c>
      <c r="C70" s="8" t="s">
        <v>24</v>
      </c>
      <c r="D70" s="8">
        <v>20</v>
      </c>
      <c r="E70" s="9"/>
      <c r="F70" s="70">
        <f t="shared" si="2"/>
        <v>0</v>
      </c>
    </row>
    <row r="71" spans="1:6" x14ac:dyDescent="0.2">
      <c r="A71" s="64">
        <v>66</v>
      </c>
      <c r="B71" s="67"/>
      <c r="C71" s="68"/>
      <c r="D71" s="65"/>
      <c r="E71" s="66"/>
      <c r="F71" s="61" t="str">
        <f t="shared" ref="F71:F84" si="3">IF(AND(ISNUMBER(D71),ISNUMBER(E71)),D71*E71,"")</f>
        <v/>
      </c>
    </row>
    <row r="72" spans="1:6" x14ac:dyDescent="0.2">
      <c r="A72" s="64">
        <v>67</v>
      </c>
      <c r="B72" s="67"/>
      <c r="C72" s="68"/>
      <c r="D72" s="65"/>
      <c r="E72" s="66"/>
      <c r="F72" s="61" t="str">
        <f t="shared" si="3"/>
        <v/>
      </c>
    </row>
    <row r="73" spans="1:6" x14ac:dyDescent="0.2">
      <c r="A73" s="64">
        <v>68</v>
      </c>
      <c r="B73" s="67"/>
      <c r="C73" s="68"/>
      <c r="D73" s="65"/>
      <c r="E73" s="66"/>
      <c r="F73" s="61" t="str">
        <f t="shared" si="3"/>
        <v/>
      </c>
    </row>
    <row r="74" spans="1:6" x14ac:dyDescent="0.2">
      <c r="A74" s="64">
        <v>69</v>
      </c>
      <c r="B74" s="67"/>
      <c r="C74" s="68"/>
      <c r="D74" s="65"/>
      <c r="E74" s="66"/>
      <c r="F74" s="61" t="str">
        <f t="shared" si="3"/>
        <v/>
      </c>
    </row>
    <row r="75" spans="1:6" x14ac:dyDescent="0.2">
      <c r="A75" s="64">
        <v>70</v>
      </c>
      <c r="B75" s="67"/>
      <c r="C75" s="68"/>
      <c r="D75" s="65"/>
      <c r="E75" s="66"/>
      <c r="F75" s="61" t="str">
        <f t="shared" si="3"/>
        <v/>
      </c>
    </row>
    <row r="76" spans="1:6" x14ac:dyDescent="0.2">
      <c r="A76" s="64">
        <v>71</v>
      </c>
      <c r="B76" s="67"/>
      <c r="C76" s="68"/>
      <c r="D76" s="65"/>
      <c r="E76" s="66"/>
      <c r="F76" s="61" t="str">
        <f t="shared" si="3"/>
        <v/>
      </c>
    </row>
    <row r="77" spans="1:6" x14ac:dyDescent="0.2">
      <c r="A77" s="64">
        <v>72</v>
      </c>
      <c r="B77" s="67"/>
      <c r="C77" s="68"/>
      <c r="D77" s="65"/>
      <c r="E77" s="66"/>
      <c r="F77" s="61" t="str">
        <f t="shared" si="3"/>
        <v/>
      </c>
    </row>
    <row r="78" spans="1:6" x14ac:dyDescent="0.2">
      <c r="A78" s="64">
        <v>73</v>
      </c>
      <c r="B78" s="67"/>
      <c r="C78" s="68"/>
      <c r="D78" s="65"/>
      <c r="E78" s="66"/>
      <c r="F78" s="61" t="str">
        <f t="shared" si="3"/>
        <v/>
      </c>
    </row>
    <row r="79" spans="1:6" x14ac:dyDescent="0.2">
      <c r="A79" s="64">
        <v>74</v>
      </c>
      <c r="B79" s="67"/>
      <c r="C79" s="68"/>
      <c r="D79" s="65"/>
      <c r="E79" s="66"/>
      <c r="F79" s="61" t="str">
        <f t="shared" si="3"/>
        <v/>
      </c>
    </row>
    <row r="80" spans="1:6" x14ac:dyDescent="0.2">
      <c r="A80" s="64">
        <v>75</v>
      </c>
      <c r="B80" s="67"/>
      <c r="C80" s="68"/>
      <c r="D80" s="65"/>
      <c r="E80" s="66"/>
      <c r="F80" s="61" t="str">
        <f t="shared" si="3"/>
        <v/>
      </c>
    </row>
    <row r="81" spans="1:6" x14ac:dyDescent="0.2">
      <c r="A81" s="64">
        <v>76</v>
      </c>
      <c r="B81" s="67"/>
      <c r="C81" s="68"/>
      <c r="D81" s="65"/>
      <c r="E81" s="66"/>
      <c r="F81" s="61" t="str">
        <f t="shared" si="3"/>
        <v/>
      </c>
    </row>
    <row r="82" spans="1:6" x14ac:dyDescent="0.2">
      <c r="A82" s="64">
        <v>77</v>
      </c>
      <c r="B82" s="67"/>
      <c r="C82" s="68"/>
      <c r="D82" s="65"/>
      <c r="E82" s="66"/>
      <c r="F82" s="61" t="str">
        <f t="shared" si="3"/>
        <v/>
      </c>
    </row>
    <row r="83" spans="1:6" x14ac:dyDescent="0.2">
      <c r="A83" s="64">
        <v>78</v>
      </c>
      <c r="B83" s="67"/>
      <c r="C83" s="68"/>
      <c r="D83" s="65"/>
      <c r="E83" s="66"/>
      <c r="F83" s="61" t="str">
        <f t="shared" si="3"/>
        <v/>
      </c>
    </row>
    <row r="84" spans="1:6" x14ac:dyDescent="0.2">
      <c r="A84" s="64">
        <v>79</v>
      </c>
      <c r="B84" s="67"/>
      <c r="C84" s="68"/>
      <c r="D84" s="65"/>
      <c r="E84" s="66"/>
      <c r="F84" s="61" t="str">
        <f t="shared" si="3"/>
        <v/>
      </c>
    </row>
    <row r="85" spans="1:6" x14ac:dyDescent="0.2">
      <c r="A85" s="64">
        <v>80</v>
      </c>
      <c r="B85" s="67"/>
      <c r="C85" s="68"/>
      <c r="D85" s="65"/>
      <c r="E85" s="66"/>
      <c r="F85" s="61" t="str">
        <f>IF(AND(ISNUMBER(D85),ISNUMBER(E85)),D85*E85,"")</f>
        <v/>
      </c>
    </row>
    <row r="86" spans="1:6" x14ac:dyDescent="0.2">
      <c r="A86" s="64">
        <v>81</v>
      </c>
      <c r="B86" s="67"/>
      <c r="C86" s="68"/>
      <c r="D86" s="65"/>
      <c r="E86" s="66"/>
      <c r="F86" s="61" t="str">
        <f t="shared" ref="F86:F131" si="4">IF(AND(ISNUMBER(D86),ISNUMBER(E86)),D86*E86,"")</f>
        <v/>
      </c>
    </row>
    <row r="87" spans="1:6" x14ac:dyDescent="0.2">
      <c r="A87" s="64">
        <v>82</v>
      </c>
      <c r="B87" s="67"/>
      <c r="C87" s="68"/>
      <c r="D87" s="65"/>
      <c r="E87" s="66"/>
      <c r="F87" s="61" t="str">
        <f t="shared" si="4"/>
        <v/>
      </c>
    </row>
    <row r="88" spans="1:6" x14ac:dyDescent="0.2">
      <c r="A88" s="64">
        <v>83</v>
      </c>
      <c r="B88" s="67"/>
      <c r="C88" s="68"/>
      <c r="D88" s="65"/>
      <c r="E88" s="66"/>
      <c r="F88" s="61" t="str">
        <f t="shared" si="4"/>
        <v/>
      </c>
    </row>
    <row r="89" spans="1:6" x14ac:dyDescent="0.2">
      <c r="A89" s="64">
        <v>84</v>
      </c>
      <c r="B89" s="67"/>
      <c r="C89" s="68"/>
      <c r="D89" s="65"/>
      <c r="E89" s="66"/>
      <c r="F89" s="61" t="str">
        <f t="shared" si="4"/>
        <v/>
      </c>
    </row>
    <row r="90" spans="1:6" x14ac:dyDescent="0.2">
      <c r="A90" s="64">
        <v>85</v>
      </c>
      <c r="B90" s="67"/>
      <c r="C90" s="68"/>
      <c r="D90" s="65"/>
      <c r="E90" s="66"/>
      <c r="F90" s="61" t="str">
        <f t="shared" si="4"/>
        <v/>
      </c>
    </row>
    <row r="91" spans="1:6" x14ac:dyDescent="0.2">
      <c r="A91" s="64">
        <v>86</v>
      </c>
      <c r="B91" s="67"/>
      <c r="C91" s="68"/>
      <c r="D91" s="65"/>
      <c r="E91" s="66"/>
      <c r="F91" s="61" t="str">
        <f t="shared" si="4"/>
        <v/>
      </c>
    </row>
    <row r="92" spans="1:6" x14ac:dyDescent="0.2">
      <c r="A92" s="64">
        <v>87</v>
      </c>
      <c r="B92" s="67"/>
      <c r="C92" s="68"/>
      <c r="D92" s="65"/>
      <c r="E92" s="66"/>
      <c r="F92" s="61" t="str">
        <f t="shared" si="4"/>
        <v/>
      </c>
    </row>
    <row r="93" spans="1:6" x14ac:dyDescent="0.2">
      <c r="A93" s="64">
        <v>88</v>
      </c>
      <c r="B93" s="67"/>
      <c r="C93" s="68"/>
      <c r="D93" s="65"/>
      <c r="E93" s="66"/>
      <c r="F93" s="61" t="str">
        <f t="shared" si="4"/>
        <v/>
      </c>
    </row>
    <row r="94" spans="1:6" x14ac:dyDescent="0.2">
      <c r="A94" s="64">
        <v>89</v>
      </c>
      <c r="B94" s="67"/>
      <c r="C94" s="68"/>
      <c r="D94" s="65"/>
      <c r="E94" s="66"/>
      <c r="F94" s="61" t="str">
        <f t="shared" si="4"/>
        <v/>
      </c>
    </row>
    <row r="95" spans="1:6" x14ac:dyDescent="0.2">
      <c r="A95" s="64">
        <v>90</v>
      </c>
      <c r="B95" s="67"/>
      <c r="C95" s="68"/>
      <c r="D95" s="65"/>
      <c r="E95" s="66"/>
      <c r="F95" s="61" t="str">
        <f t="shared" si="4"/>
        <v/>
      </c>
    </row>
    <row r="96" spans="1:6" x14ac:dyDescent="0.2">
      <c r="A96" s="64">
        <v>91</v>
      </c>
      <c r="B96" s="67"/>
      <c r="C96" s="68"/>
      <c r="D96" s="65"/>
      <c r="E96" s="66"/>
      <c r="F96" s="61" t="str">
        <f t="shared" si="4"/>
        <v/>
      </c>
    </row>
    <row r="97" spans="1:6" x14ac:dyDescent="0.2">
      <c r="A97" s="64">
        <v>92</v>
      </c>
      <c r="B97" s="67"/>
      <c r="C97" s="68"/>
      <c r="D97" s="65"/>
      <c r="E97" s="66"/>
      <c r="F97" s="61" t="str">
        <f t="shared" si="4"/>
        <v/>
      </c>
    </row>
    <row r="98" spans="1:6" x14ac:dyDescent="0.2">
      <c r="A98" s="64">
        <v>93</v>
      </c>
      <c r="B98" s="67"/>
      <c r="C98" s="68"/>
      <c r="D98" s="65"/>
      <c r="E98" s="66"/>
      <c r="F98" s="61" t="str">
        <f t="shared" si="4"/>
        <v/>
      </c>
    </row>
    <row r="99" spans="1:6" x14ac:dyDescent="0.2">
      <c r="A99" s="64">
        <v>94</v>
      </c>
      <c r="B99" s="67"/>
      <c r="C99" s="68"/>
      <c r="D99" s="65"/>
      <c r="E99" s="66"/>
      <c r="F99" s="61" t="str">
        <f t="shared" si="4"/>
        <v/>
      </c>
    </row>
    <row r="100" spans="1:6" x14ac:dyDescent="0.2">
      <c r="A100" s="64">
        <v>95</v>
      </c>
      <c r="B100" s="67"/>
      <c r="C100" s="68"/>
      <c r="D100" s="65"/>
      <c r="E100" s="66"/>
      <c r="F100" s="61" t="str">
        <f t="shared" si="4"/>
        <v/>
      </c>
    </row>
    <row r="101" spans="1:6" x14ac:dyDescent="0.2">
      <c r="A101" s="64">
        <v>96</v>
      </c>
      <c r="B101" s="67"/>
      <c r="C101" s="68"/>
      <c r="D101" s="65"/>
      <c r="E101" s="66"/>
      <c r="F101" s="61" t="str">
        <f t="shared" si="4"/>
        <v/>
      </c>
    </row>
    <row r="102" spans="1:6" x14ac:dyDescent="0.2">
      <c r="A102" s="64">
        <v>97</v>
      </c>
      <c r="B102" s="67"/>
      <c r="C102" s="68"/>
      <c r="D102" s="65"/>
      <c r="E102" s="66"/>
      <c r="F102" s="61" t="str">
        <f t="shared" si="4"/>
        <v/>
      </c>
    </row>
    <row r="103" spans="1:6" x14ac:dyDescent="0.2">
      <c r="A103" s="64">
        <v>98</v>
      </c>
      <c r="B103" s="67"/>
      <c r="C103" s="68"/>
      <c r="D103" s="65"/>
      <c r="E103" s="66"/>
      <c r="F103" s="61" t="str">
        <f t="shared" si="4"/>
        <v/>
      </c>
    </row>
    <row r="104" spans="1:6" x14ac:dyDescent="0.2">
      <c r="A104" s="64">
        <v>99</v>
      </c>
      <c r="B104" s="67"/>
      <c r="C104" s="68"/>
      <c r="D104" s="65"/>
      <c r="E104" s="66"/>
      <c r="F104" s="61" t="str">
        <f t="shared" si="4"/>
        <v/>
      </c>
    </row>
    <row r="105" spans="1:6" x14ac:dyDescent="0.2">
      <c r="A105" s="64">
        <v>100</v>
      </c>
      <c r="B105" s="67"/>
      <c r="C105" s="68"/>
      <c r="D105" s="65"/>
      <c r="E105" s="66"/>
      <c r="F105" s="61" t="str">
        <f t="shared" si="4"/>
        <v/>
      </c>
    </row>
    <row r="106" spans="1:6" x14ac:dyDescent="0.2">
      <c r="A106" s="64">
        <v>101</v>
      </c>
      <c r="B106" s="67"/>
      <c r="C106" s="68"/>
      <c r="D106" s="65"/>
      <c r="E106" s="66"/>
      <c r="F106" s="61" t="str">
        <f t="shared" si="4"/>
        <v/>
      </c>
    </row>
    <row r="107" spans="1:6" x14ac:dyDescent="0.2">
      <c r="A107" s="64">
        <v>102</v>
      </c>
      <c r="B107" s="67"/>
      <c r="C107" s="68"/>
      <c r="D107" s="65"/>
      <c r="E107" s="66"/>
      <c r="F107" s="61" t="str">
        <f t="shared" si="4"/>
        <v/>
      </c>
    </row>
    <row r="108" spans="1:6" x14ac:dyDescent="0.2">
      <c r="A108" s="64">
        <v>103</v>
      </c>
      <c r="B108" s="67"/>
      <c r="C108" s="68"/>
      <c r="D108" s="65"/>
      <c r="E108" s="66"/>
      <c r="F108" s="61" t="str">
        <f t="shared" si="4"/>
        <v/>
      </c>
    </row>
    <row r="109" spans="1:6" x14ac:dyDescent="0.2">
      <c r="A109" s="64">
        <v>104</v>
      </c>
      <c r="B109" s="67"/>
      <c r="C109" s="68"/>
      <c r="D109" s="65"/>
      <c r="E109" s="66"/>
      <c r="F109" s="61" t="str">
        <f t="shared" si="4"/>
        <v/>
      </c>
    </row>
    <row r="110" spans="1:6" x14ac:dyDescent="0.2">
      <c r="A110" s="64">
        <v>105</v>
      </c>
      <c r="B110" s="67"/>
      <c r="C110" s="68"/>
      <c r="D110" s="65"/>
      <c r="E110" s="66"/>
      <c r="F110" s="61" t="str">
        <f t="shared" si="4"/>
        <v/>
      </c>
    </row>
    <row r="111" spans="1:6" x14ac:dyDescent="0.2">
      <c r="A111" s="64">
        <v>106</v>
      </c>
      <c r="B111" s="67"/>
      <c r="C111" s="68"/>
      <c r="D111" s="65"/>
      <c r="E111" s="66"/>
      <c r="F111" s="61" t="str">
        <f t="shared" si="4"/>
        <v/>
      </c>
    </row>
    <row r="112" spans="1:6" x14ac:dyDescent="0.2">
      <c r="A112" s="64">
        <v>107</v>
      </c>
      <c r="B112" s="67"/>
      <c r="C112" s="68"/>
      <c r="D112" s="65"/>
      <c r="E112" s="66"/>
      <c r="F112" s="61" t="str">
        <f t="shared" si="4"/>
        <v/>
      </c>
    </row>
    <row r="113" spans="1:6" x14ac:dyDescent="0.2">
      <c r="A113" s="64">
        <v>108</v>
      </c>
      <c r="B113" s="67"/>
      <c r="C113" s="68"/>
      <c r="D113" s="65"/>
      <c r="E113" s="66"/>
      <c r="F113" s="61" t="str">
        <f t="shared" si="4"/>
        <v/>
      </c>
    </row>
    <row r="114" spans="1:6" x14ac:dyDescent="0.2">
      <c r="A114" s="64">
        <v>109</v>
      </c>
      <c r="B114" s="67"/>
      <c r="C114" s="68"/>
      <c r="D114" s="65"/>
      <c r="E114" s="66"/>
      <c r="F114" s="61" t="str">
        <f t="shared" si="4"/>
        <v/>
      </c>
    </row>
    <row r="115" spans="1:6" x14ac:dyDescent="0.2">
      <c r="A115" s="64">
        <v>110</v>
      </c>
      <c r="B115" s="67"/>
      <c r="C115" s="68"/>
      <c r="D115" s="65"/>
      <c r="E115" s="66"/>
      <c r="F115" s="61" t="str">
        <f t="shared" si="4"/>
        <v/>
      </c>
    </row>
    <row r="116" spans="1:6" x14ac:dyDescent="0.2">
      <c r="A116" s="64">
        <v>111</v>
      </c>
      <c r="B116" s="67"/>
      <c r="C116" s="68"/>
      <c r="D116" s="65"/>
      <c r="E116" s="66"/>
      <c r="F116" s="61" t="str">
        <f t="shared" si="4"/>
        <v/>
      </c>
    </row>
    <row r="117" spans="1:6" x14ac:dyDescent="0.2">
      <c r="A117" s="64">
        <v>112</v>
      </c>
      <c r="B117" s="67"/>
      <c r="C117" s="68"/>
      <c r="D117" s="65"/>
      <c r="E117" s="66"/>
      <c r="F117" s="61" t="str">
        <f t="shared" si="4"/>
        <v/>
      </c>
    </row>
    <row r="118" spans="1:6" x14ac:dyDescent="0.2">
      <c r="A118" s="64">
        <v>113</v>
      </c>
      <c r="B118" s="67"/>
      <c r="C118" s="68"/>
      <c r="D118" s="65"/>
      <c r="E118" s="66"/>
      <c r="F118" s="61" t="str">
        <f t="shared" si="4"/>
        <v/>
      </c>
    </row>
    <row r="119" spans="1:6" x14ac:dyDescent="0.2">
      <c r="A119" s="64">
        <v>114</v>
      </c>
      <c r="B119" s="67"/>
      <c r="C119" s="68"/>
      <c r="D119" s="65"/>
      <c r="E119" s="66"/>
      <c r="F119" s="61" t="str">
        <f t="shared" si="4"/>
        <v/>
      </c>
    </row>
    <row r="120" spans="1:6" x14ac:dyDescent="0.2">
      <c r="A120" s="64">
        <v>115</v>
      </c>
      <c r="B120" s="67"/>
      <c r="C120" s="68"/>
      <c r="D120" s="65"/>
      <c r="E120" s="66"/>
      <c r="F120" s="61" t="str">
        <f t="shared" si="4"/>
        <v/>
      </c>
    </row>
    <row r="121" spans="1:6" x14ac:dyDescent="0.2">
      <c r="A121" s="64">
        <v>116</v>
      </c>
      <c r="B121" s="67"/>
      <c r="C121" s="68"/>
      <c r="D121" s="65"/>
      <c r="E121" s="66"/>
      <c r="F121" s="61" t="str">
        <f t="shared" si="4"/>
        <v/>
      </c>
    </row>
    <row r="122" spans="1:6" x14ac:dyDescent="0.2">
      <c r="A122" s="64">
        <v>117</v>
      </c>
      <c r="B122" s="67"/>
      <c r="C122" s="68"/>
      <c r="D122" s="65"/>
      <c r="E122" s="66"/>
      <c r="F122" s="61" t="str">
        <f t="shared" si="4"/>
        <v/>
      </c>
    </row>
    <row r="123" spans="1:6" x14ac:dyDescent="0.2">
      <c r="A123" s="64">
        <v>118</v>
      </c>
      <c r="B123" s="67"/>
      <c r="C123" s="68"/>
      <c r="D123" s="65"/>
      <c r="E123" s="66"/>
      <c r="F123" s="61" t="str">
        <f t="shared" si="4"/>
        <v/>
      </c>
    </row>
    <row r="124" spans="1:6" x14ac:dyDescent="0.2">
      <c r="A124" s="64">
        <v>119</v>
      </c>
      <c r="B124" s="67"/>
      <c r="C124" s="68"/>
      <c r="D124" s="65"/>
      <c r="E124" s="66"/>
      <c r="F124" s="61" t="str">
        <f t="shared" si="4"/>
        <v/>
      </c>
    </row>
    <row r="125" spans="1:6" x14ac:dyDescent="0.2">
      <c r="A125" s="64">
        <v>120</v>
      </c>
      <c r="B125" s="67"/>
      <c r="C125" s="68"/>
      <c r="D125" s="65"/>
      <c r="E125" s="66"/>
      <c r="F125" s="61" t="str">
        <f t="shared" si="4"/>
        <v/>
      </c>
    </row>
    <row r="126" spans="1:6" x14ac:dyDescent="0.2">
      <c r="A126" s="64">
        <v>121</v>
      </c>
      <c r="B126" s="67"/>
      <c r="C126" s="68"/>
      <c r="D126" s="65"/>
      <c r="E126" s="66"/>
      <c r="F126" s="61" t="str">
        <f t="shared" si="4"/>
        <v/>
      </c>
    </row>
    <row r="127" spans="1:6" x14ac:dyDescent="0.2">
      <c r="A127" s="64">
        <v>122</v>
      </c>
      <c r="B127" s="67"/>
      <c r="C127" s="68"/>
      <c r="D127" s="65"/>
      <c r="E127" s="66"/>
      <c r="F127" s="61" t="str">
        <f t="shared" si="4"/>
        <v/>
      </c>
    </row>
    <row r="128" spans="1:6" x14ac:dyDescent="0.2">
      <c r="A128" s="64">
        <v>123</v>
      </c>
      <c r="B128" s="67"/>
      <c r="C128" s="68"/>
      <c r="D128" s="65"/>
      <c r="E128" s="66"/>
      <c r="F128" s="61" t="str">
        <f t="shared" si="4"/>
        <v/>
      </c>
    </row>
    <row r="129" spans="1:6" x14ac:dyDescent="0.2">
      <c r="A129" s="64">
        <v>124</v>
      </c>
      <c r="B129" s="67"/>
      <c r="C129" s="68"/>
      <c r="D129" s="65"/>
      <c r="E129" s="66"/>
      <c r="F129" s="61" t="str">
        <f t="shared" si="4"/>
        <v/>
      </c>
    </row>
    <row r="130" spans="1:6" x14ac:dyDescent="0.2">
      <c r="A130" s="64">
        <v>125</v>
      </c>
      <c r="B130" s="67"/>
      <c r="C130" s="68"/>
      <c r="D130" s="65"/>
      <c r="E130" s="66"/>
      <c r="F130" s="61" t="str">
        <f t="shared" si="4"/>
        <v/>
      </c>
    </row>
    <row r="131" spans="1:6" x14ac:dyDescent="0.2">
      <c r="A131" s="64">
        <v>126</v>
      </c>
      <c r="B131" s="67"/>
      <c r="C131" s="68"/>
      <c r="D131" s="65"/>
      <c r="E131" s="66"/>
      <c r="F131" s="61" t="str">
        <f t="shared" si="4"/>
        <v/>
      </c>
    </row>
    <row r="132" spans="1:6" x14ac:dyDescent="0.2">
      <c r="A132" s="64">
        <v>127</v>
      </c>
      <c r="B132" s="67"/>
      <c r="C132" s="68"/>
      <c r="D132" s="65"/>
      <c r="E132" s="66"/>
      <c r="F132" s="61" t="str">
        <f t="shared" ref="F132:F195" si="5">IF(AND(ISNUMBER(D132),ISNUMBER(E132)),D132*E132,"")</f>
        <v/>
      </c>
    </row>
    <row r="133" spans="1:6" x14ac:dyDescent="0.2">
      <c r="A133" s="62">
        <v>128</v>
      </c>
      <c r="B133" s="67"/>
      <c r="C133" s="68"/>
      <c r="D133" s="65"/>
      <c r="E133" s="66"/>
      <c r="F133" s="61" t="str">
        <f t="shared" si="5"/>
        <v/>
      </c>
    </row>
    <row r="134" spans="1:6" x14ac:dyDescent="0.2">
      <c r="A134" s="62">
        <v>129</v>
      </c>
      <c r="B134" s="67"/>
      <c r="C134" s="68"/>
      <c r="D134" s="65"/>
      <c r="E134" s="66"/>
      <c r="F134" s="61" t="str">
        <f t="shared" si="5"/>
        <v/>
      </c>
    </row>
    <row r="135" spans="1:6" x14ac:dyDescent="0.2">
      <c r="A135" s="62">
        <v>130</v>
      </c>
      <c r="B135" s="67"/>
      <c r="C135" s="68"/>
      <c r="D135" s="65"/>
      <c r="E135" s="66"/>
      <c r="F135" s="61" t="str">
        <f t="shared" si="5"/>
        <v/>
      </c>
    </row>
    <row r="136" spans="1:6" x14ac:dyDescent="0.2">
      <c r="A136" s="62">
        <v>131</v>
      </c>
      <c r="B136" s="67"/>
      <c r="C136" s="68"/>
      <c r="D136" s="65"/>
      <c r="E136" s="66"/>
      <c r="F136" s="61" t="str">
        <f t="shared" si="5"/>
        <v/>
      </c>
    </row>
    <row r="137" spans="1:6" x14ac:dyDescent="0.2">
      <c r="A137" s="62">
        <v>132</v>
      </c>
      <c r="B137" s="67"/>
      <c r="C137" s="68"/>
      <c r="D137" s="65"/>
      <c r="E137" s="66"/>
      <c r="F137" s="61" t="str">
        <f t="shared" si="5"/>
        <v/>
      </c>
    </row>
    <row r="138" spans="1:6" x14ac:dyDescent="0.2">
      <c r="A138" s="62">
        <v>133</v>
      </c>
      <c r="B138" s="67"/>
      <c r="C138" s="68"/>
      <c r="D138" s="65"/>
      <c r="E138" s="66"/>
      <c r="F138" s="61" t="str">
        <f t="shared" si="5"/>
        <v/>
      </c>
    </row>
    <row r="139" spans="1:6" x14ac:dyDescent="0.2">
      <c r="A139" s="62">
        <v>134</v>
      </c>
      <c r="B139" s="67"/>
      <c r="C139" s="68"/>
      <c r="D139" s="65"/>
      <c r="E139" s="66"/>
      <c r="F139" s="61" t="str">
        <f t="shared" si="5"/>
        <v/>
      </c>
    </row>
    <row r="140" spans="1:6" x14ac:dyDescent="0.2">
      <c r="A140" s="62">
        <v>135</v>
      </c>
      <c r="B140" s="67"/>
      <c r="C140" s="68"/>
      <c r="D140" s="65"/>
      <c r="E140" s="66"/>
      <c r="F140" s="61" t="str">
        <f t="shared" si="5"/>
        <v/>
      </c>
    </row>
    <row r="141" spans="1:6" x14ac:dyDescent="0.2">
      <c r="A141" s="62">
        <v>136</v>
      </c>
      <c r="B141" s="67"/>
      <c r="C141" s="68"/>
      <c r="D141" s="65"/>
      <c r="E141" s="66"/>
      <c r="F141" s="61" t="str">
        <f t="shared" si="5"/>
        <v/>
      </c>
    </row>
    <row r="142" spans="1:6" x14ac:dyDescent="0.2">
      <c r="A142" s="62">
        <v>137</v>
      </c>
      <c r="B142" s="67"/>
      <c r="C142" s="68"/>
      <c r="D142" s="65"/>
      <c r="E142" s="66"/>
      <c r="F142" s="61" t="str">
        <f t="shared" si="5"/>
        <v/>
      </c>
    </row>
    <row r="143" spans="1:6" x14ac:dyDescent="0.2">
      <c r="A143" s="62">
        <v>138</v>
      </c>
      <c r="B143" s="67"/>
      <c r="C143" s="68"/>
      <c r="D143" s="65"/>
      <c r="E143" s="66"/>
      <c r="F143" s="61" t="str">
        <f t="shared" si="5"/>
        <v/>
      </c>
    </row>
    <row r="144" spans="1:6" x14ac:dyDescent="0.2">
      <c r="A144" s="62">
        <v>139</v>
      </c>
      <c r="B144" s="67"/>
      <c r="C144" s="68"/>
      <c r="D144" s="65"/>
      <c r="E144" s="66"/>
      <c r="F144" s="61" t="str">
        <f t="shared" si="5"/>
        <v/>
      </c>
    </row>
    <row r="145" spans="1:6" x14ac:dyDescent="0.2">
      <c r="A145" s="62">
        <v>140</v>
      </c>
      <c r="B145" s="67"/>
      <c r="C145" s="68"/>
      <c r="D145" s="65"/>
      <c r="E145" s="66"/>
      <c r="F145" s="61" t="str">
        <f t="shared" si="5"/>
        <v/>
      </c>
    </row>
    <row r="146" spans="1:6" x14ac:dyDescent="0.2">
      <c r="A146" s="28">
        <v>141</v>
      </c>
      <c r="B146" s="67"/>
      <c r="C146" s="68"/>
      <c r="D146" s="65"/>
      <c r="E146" s="66"/>
      <c r="F146" s="61" t="str">
        <f t="shared" si="5"/>
        <v/>
      </c>
    </row>
    <row r="147" spans="1:6" x14ac:dyDescent="0.2">
      <c r="A147" s="28">
        <v>142</v>
      </c>
      <c r="B147" s="67"/>
      <c r="C147" s="68"/>
      <c r="D147" s="65"/>
      <c r="E147" s="66"/>
      <c r="F147" s="61" t="str">
        <f t="shared" si="5"/>
        <v/>
      </c>
    </row>
    <row r="148" spans="1:6" x14ac:dyDescent="0.2">
      <c r="A148" s="28">
        <v>143</v>
      </c>
      <c r="B148" s="67"/>
      <c r="C148" s="68"/>
      <c r="D148" s="65"/>
      <c r="E148" s="66"/>
      <c r="F148" s="61" t="str">
        <f t="shared" si="5"/>
        <v/>
      </c>
    </row>
    <row r="149" spans="1:6" x14ac:dyDescent="0.2">
      <c r="A149" s="28">
        <v>144</v>
      </c>
      <c r="B149" s="67"/>
      <c r="C149" s="68"/>
      <c r="D149" s="65"/>
      <c r="E149" s="66"/>
      <c r="F149" s="61" t="str">
        <f t="shared" si="5"/>
        <v/>
      </c>
    </row>
    <row r="150" spans="1:6" x14ac:dyDescent="0.2">
      <c r="A150" s="28">
        <v>145</v>
      </c>
      <c r="B150" s="67"/>
      <c r="C150" s="68"/>
      <c r="D150" s="65"/>
      <c r="E150" s="66"/>
      <c r="F150" s="61" t="str">
        <f t="shared" si="5"/>
        <v/>
      </c>
    </row>
    <row r="151" spans="1:6" x14ac:dyDescent="0.2">
      <c r="A151" s="28">
        <v>146</v>
      </c>
      <c r="B151" s="67"/>
      <c r="C151" s="68"/>
      <c r="D151" s="65"/>
      <c r="E151" s="66"/>
      <c r="F151" s="61" t="str">
        <f t="shared" si="5"/>
        <v/>
      </c>
    </row>
    <row r="152" spans="1:6" x14ac:dyDescent="0.2">
      <c r="A152" s="28">
        <v>147</v>
      </c>
      <c r="B152" s="67"/>
      <c r="C152" s="68"/>
      <c r="D152" s="65"/>
      <c r="E152" s="66"/>
      <c r="F152" s="61" t="str">
        <f t="shared" si="5"/>
        <v/>
      </c>
    </row>
    <row r="153" spans="1:6" x14ac:dyDescent="0.2">
      <c r="A153" s="28">
        <v>148</v>
      </c>
      <c r="B153" s="67"/>
      <c r="C153" s="68"/>
      <c r="D153" s="65"/>
      <c r="E153" s="66"/>
      <c r="F153" s="61" t="str">
        <f t="shared" si="5"/>
        <v/>
      </c>
    </row>
    <row r="154" spans="1:6" x14ac:dyDescent="0.2">
      <c r="A154" s="28">
        <v>149</v>
      </c>
      <c r="B154" s="67"/>
      <c r="C154" s="68"/>
      <c r="D154" s="65"/>
      <c r="E154" s="66"/>
      <c r="F154" s="61" t="str">
        <f t="shared" si="5"/>
        <v/>
      </c>
    </row>
    <row r="155" spans="1:6" x14ac:dyDescent="0.2">
      <c r="A155" s="28">
        <v>150</v>
      </c>
      <c r="B155" s="67"/>
      <c r="C155" s="68"/>
      <c r="D155" s="65"/>
      <c r="E155" s="66"/>
      <c r="F155" s="61" t="str">
        <f t="shared" si="5"/>
        <v/>
      </c>
    </row>
    <row r="156" spans="1:6" x14ac:dyDescent="0.2">
      <c r="A156" s="28">
        <v>151</v>
      </c>
      <c r="B156" s="67"/>
      <c r="C156" s="68"/>
      <c r="D156" s="65"/>
      <c r="E156" s="66"/>
      <c r="F156" s="61" t="str">
        <f t="shared" si="5"/>
        <v/>
      </c>
    </row>
    <row r="157" spans="1:6" x14ac:dyDescent="0.2">
      <c r="A157" s="28">
        <v>152</v>
      </c>
      <c r="B157" s="67"/>
      <c r="C157" s="68"/>
      <c r="D157" s="65"/>
      <c r="E157" s="66"/>
      <c r="F157" s="61" t="str">
        <f t="shared" si="5"/>
        <v/>
      </c>
    </row>
    <row r="158" spans="1:6" x14ac:dyDescent="0.2">
      <c r="A158" s="28">
        <v>153</v>
      </c>
      <c r="B158" s="67"/>
      <c r="C158" s="68"/>
      <c r="D158" s="65"/>
      <c r="E158" s="66"/>
      <c r="F158" s="61" t="str">
        <f t="shared" si="5"/>
        <v/>
      </c>
    </row>
    <row r="159" spans="1:6" x14ac:dyDescent="0.2">
      <c r="A159" s="28">
        <v>154</v>
      </c>
      <c r="B159" s="67"/>
      <c r="C159" s="68"/>
      <c r="D159" s="65"/>
      <c r="E159" s="66"/>
      <c r="F159" s="61" t="str">
        <f t="shared" si="5"/>
        <v/>
      </c>
    </row>
    <row r="160" spans="1:6" x14ac:dyDescent="0.2">
      <c r="A160" s="28">
        <v>155</v>
      </c>
      <c r="B160" s="67"/>
      <c r="C160" s="68"/>
      <c r="D160" s="65"/>
      <c r="E160" s="66"/>
      <c r="F160" s="61" t="str">
        <f t="shared" si="5"/>
        <v/>
      </c>
    </row>
    <row r="161" spans="1:6" x14ac:dyDescent="0.2">
      <c r="A161" s="28">
        <v>156</v>
      </c>
      <c r="B161" s="67"/>
      <c r="C161" s="68"/>
      <c r="D161" s="65"/>
      <c r="E161" s="66"/>
      <c r="F161" s="61" t="str">
        <f t="shared" si="5"/>
        <v/>
      </c>
    </row>
    <row r="162" spans="1:6" x14ac:dyDescent="0.2">
      <c r="A162" s="28">
        <v>157</v>
      </c>
      <c r="B162" s="67"/>
      <c r="C162" s="68"/>
      <c r="D162" s="65"/>
      <c r="E162" s="66"/>
      <c r="F162" s="61" t="str">
        <f t="shared" si="5"/>
        <v/>
      </c>
    </row>
    <row r="163" spans="1:6" x14ac:dyDescent="0.2">
      <c r="A163" s="28">
        <v>158</v>
      </c>
      <c r="B163" s="67"/>
      <c r="C163" s="68"/>
      <c r="D163" s="65"/>
      <c r="E163" s="66"/>
      <c r="F163" s="61" t="str">
        <f t="shared" si="5"/>
        <v/>
      </c>
    </row>
    <row r="164" spans="1:6" x14ac:dyDescent="0.2">
      <c r="A164" s="28">
        <v>159</v>
      </c>
      <c r="B164" s="67"/>
      <c r="C164" s="68"/>
      <c r="D164" s="65"/>
      <c r="E164" s="66"/>
      <c r="F164" s="61" t="str">
        <f t="shared" si="5"/>
        <v/>
      </c>
    </row>
    <row r="165" spans="1:6" x14ac:dyDescent="0.2">
      <c r="A165" s="28">
        <v>160</v>
      </c>
      <c r="B165" s="67"/>
      <c r="C165" s="68"/>
      <c r="D165" s="65"/>
      <c r="E165" s="66"/>
      <c r="F165" s="61" t="str">
        <f t="shared" si="5"/>
        <v/>
      </c>
    </row>
    <row r="166" spans="1:6" x14ac:dyDescent="0.2">
      <c r="A166" s="28">
        <v>161</v>
      </c>
      <c r="B166" s="67"/>
      <c r="C166" s="68"/>
      <c r="D166" s="65"/>
      <c r="E166" s="66"/>
      <c r="F166" s="61" t="str">
        <f t="shared" si="5"/>
        <v/>
      </c>
    </row>
    <row r="167" spans="1:6" x14ac:dyDescent="0.2">
      <c r="A167" s="28">
        <v>162</v>
      </c>
      <c r="B167" s="67"/>
      <c r="C167" s="68"/>
      <c r="D167" s="65"/>
      <c r="E167" s="66"/>
      <c r="F167" s="61" t="str">
        <f t="shared" si="5"/>
        <v/>
      </c>
    </row>
    <row r="168" spans="1:6" x14ac:dyDescent="0.2">
      <c r="A168" s="28">
        <v>163</v>
      </c>
      <c r="B168" s="67"/>
      <c r="C168" s="68"/>
      <c r="D168" s="65"/>
      <c r="E168" s="66"/>
      <c r="F168" s="61" t="str">
        <f t="shared" si="5"/>
        <v/>
      </c>
    </row>
    <row r="169" spans="1:6" x14ac:dyDescent="0.2">
      <c r="A169" s="28">
        <v>164</v>
      </c>
      <c r="B169" s="67"/>
      <c r="C169" s="68"/>
      <c r="D169" s="65"/>
      <c r="E169" s="66"/>
      <c r="F169" s="61" t="str">
        <f t="shared" si="5"/>
        <v/>
      </c>
    </row>
    <row r="170" spans="1:6" x14ac:dyDescent="0.2">
      <c r="A170" s="28">
        <v>165</v>
      </c>
      <c r="B170" s="67"/>
      <c r="C170" s="68"/>
      <c r="D170" s="65"/>
      <c r="E170" s="66"/>
      <c r="F170" s="61" t="str">
        <f t="shared" si="5"/>
        <v/>
      </c>
    </row>
    <row r="171" spans="1:6" x14ac:dyDescent="0.2">
      <c r="A171" s="28">
        <v>166</v>
      </c>
      <c r="B171" s="67"/>
      <c r="C171" s="68"/>
      <c r="D171" s="65"/>
      <c r="E171" s="66"/>
      <c r="F171" s="61" t="str">
        <f t="shared" si="5"/>
        <v/>
      </c>
    </row>
    <row r="172" spans="1:6" x14ac:dyDescent="0.2">
      <c r="A172" s="28">
        <v>167</v>
      </c>
      <c r="B172" s="67"/>
      <c r="C172" s="68"/>
      <c r="D172" s="65"/>
      <c r="E172" s="66"/>
      <c r="F172" s="61" t="str">
        <f t="shared" si="5"/>
        <v/>
      </c>
    </row>
    <row r="173" spans="1:6" x14ac:dyDescent="0.2">
      <c r="A173" s="28">
        <v>168</v>
      </c>
      <c r="B173" s="67"/>
      <c r="C173" s="68"/>
      <c r="D173" s="65"/>
      <c r="E173" s="66"/>
      <c r="F173" s="61" t="str">
        <f t="shared" si="5"/>
        <v/>
      </c>
    </row>
    <row r="174" spans="1:6" x14ac:dyDescent="0.2">
      <c r="A174" s="28">
        <v>169</v>
      </c>
      <c r="B174" s="67"/>
      <c r="C174" s="68"/>
      <c r="D174" s="65"/>
      <c r="E174" s="66"/>
      <c r="F174" s="61" t="str">
        <f t="shared" si="5"/>
        <v/>
      </c>
    </row>
    <row r="175" spans="1:6" x14ac:dyDescent="0.2">
      <c r="A175" s="28">
        <v>170</v>
      </c>
      <c r="B175" s="67"/>
      <c r="C175" s="68"/>
      <c r="D175" s="65"/>
      <c r="E175" s="66"/>
      <c r="F175" s="61" t="str">
        <f t="shared" si="5"/>
        <v/>
      </c>
    </row>
    <row r="176" spans="1:6" x14ac:dyDescent="0.2">
      <c r="A176" s="28">
        <v>171</v>
      </c>
      <c r="B176" s="67"/>
      <c r="C176" s="68"/>
      <c r="D176" s="65"/>
      <c r="E176" s="66"/>
      <c r="F176" s="61" t="str">
        <f t="shared" si="5"/>
        <v/>
      </c>
    </row>
    <row r="177" spans="1:6" x14ac:dyDescent="0.2">
      <c r="A177" s="28">
        <v>172</v>
      </c>
      <c r="B177" s="67"/>
      <c r="C177" s="68"/>
      <c r="D177" s="65"/>
      <c r="E177" s="66"/>
      <c r="F177" s="61" t="str">
        <f t="shared" si="5"/>
        <v/>
      </c>
    </row>
    <row r="178" spans="1:6" x14ac:dyDescent="0.2">
      <c r="A178" s="28">
        <v>173</v>
      </c>
      <c r="B178" s="67"/>
      <c r="C178" s="68"/>
      <c r="D178" s="65"/>
      <c r="E178" s="66"/>
      <c r="F178" s="61" t="str">
        <f t="shared" si="5"/>
        <v/>
      </c>
    </row>
    <row r="179" spans="1:6" x14ac:dyDescent="0.2">
      <c r="A179" s="28">
        <v>174</v>
      </c>
      <c r="B179" s="67"/>
      <c r="C179" s="68"/>
      <c r="D179" s="65"/>
      <c r="E179" s="66"/>
      <c r="F179" s="61" t="str">
        <f t="shared" si="5"/>
        <v/>
      </c>
    </row>
    <row r="180" spans="1:6" x14ac:dyDescent="0.2">
      <c r="A180" s="28">
        <v>175</v>
      </c>
      <c r="B180" s="67"/>
      <c r="C180" s="68"/>
      <c r="D180" s="65"/>
      <c r="E180" s="66"/>
      <c r="F180" s="61" t="str">
        <f t="shared" si="5"/>
        <v/>
      </c>
    </row>
    <row r="181" spans="1:6" x14ac:dyDescent="0.2">
      <c r="A181" s="28">
        <v>176</v>
      </c>
      <c r="B181" s="67"/>
      <c r="C181" s="68"/>
      <c r="D181" s="65"/>
      <c r="E181" s="66"/>
      <c r="F181" s="61" t="str">
        <f t="shared" si="5"/>
        <v/>
      </c>
    </row>
    <row r="182" spans="1:6" x14ac:dyDescent="0.2">
      <c r="A182" s="28">
        <v>177</v>
      </c>
      <c r="B182" s="67"/>
      <c r="C182" s="68"/>
      <c r="D182" s="65"/>
      <c r="E182" s="66"/>
      <c r="F182" s="61" t="str">
        <f t="shared" si="5"/>
        <v/>
      </c>
    </row>
    <row r="183" spans="1:6" x14ac:dyDescent="0.2">
      <c r="A183" s="28">
        <v>178</v>
      </c>
      <c r="B183" s="67"/>
      <c r="C183" s="68"/>
      <c r="D183" s="65"/>
      <c r="E183" s="66"/>
      <c r="F183" s="61" t="str">
        <f t="shared" si="5"/>
        <v/>
      </c>
    </row>
    <row r="184" spans="1:6" x14ac:dyDescent="0.2">
      <c r="A184" s="28">
        <v>179</v>
      </c>
      <c r="B184" s="67"/>
      <c r="C184" s="68"/>
      <c r="D184" s="65"/>
      <c r="E184" s="66"/>
      <c r="F184" s="61" t="str">
        <f t="shared" si="5"/>
        <v/>
      </c>
    </row>
    <row r="185" spans="1:6" x14ac:dyDescent="0.2">
      <c r="A185" s="28">
        <v>180</v>
      </c>
      <c r="B185" s="67"/>
      <c r="C185" s="68"/>
      <c r="D185" s="65"/>
      <c r="E185" s="66"/>
      <c r="F185" s="61" t="str">
        <f t="shared" si="5"/>
        <v/>
      </c>
    </row>
    <row r="186" spans="1:6" x14ac:dyDescent="0.2">
      <c r="A186" s="28">
        <v>181</v>
      </c>
      <c r="B186" s="67"/>
      <c r="C186" s="68"/>
      <c r="D186" s="65"/>
      <c r="E186" s="66"/>
      <c r="F186" s="61" t="str">
        <f t="shared" si="5"/>
        <v/>
      </c>
    </row>
    <row r="187" spans="1:6" x14ac:dyDescent="0.2">
      <c r="A187" s="28">
        <v>182</v>
      </c>
      <c r="B187" s="67"/>
      <c r="C187" s="68"/>
      <c r="D187" s="65"/>
      <c r="E187" s="66"/>
      <c r="F187" s="61" t="str">
        <f t="shared" si="5"/>
        <v/>
      </c>
    </row>
    <row r="188" spans="1:6" x14ac:dyDescent="0.2">
      <c r="A188" s="28">
        <v>183</v>
      </c>
      <c r="B188" s="67"/>
      <c r="C188" s="68"/>
      <c r="D188" s="65"/>
      <c r="E188" s="66"/>
      <c r="F188" s="61" t="str">
        <f t="shared" si="5"/>
        <v/>
      </c>
    </row>
    <row r="189" spans="1:6" x14ac:dyDescent="0.2">
      <c r="A189" s="28">
        <v>184</v>
      </c>
      <c r="B189" s="67"/>
      <c r="C189" s="68"/>
      <c r="D189" s="65"/>
      <c r="E189" s="66"/>
      <c r="F189" s="61" t="str">
        <f t="shared" si="5"/>
        <v/>
      </c>
    </row>
    <row r="190" spans="1:6" x14ac:dyDescent="0.2">
      <c r="A190" s="28">
        <v>185</v>
      </c>
      <c r="B190" s="67"/>
      <c r="C190" s="68"/>
      <c r="D190" s="65"/>
      <c r="E190" s="66"/>
      <c r="F190" s="61" t="str">
        <f t="shared" si="5"/>
        <v/>
      </c>
    </row>
    <row r="191" spans="1:6" x14ac:dyDescent="0.2">
      <c r="A191" s="28">
        <v>186</v>
      </c>
      <c r="B191" s="67"/>
      <c r="C191" s="68"/>
      <c r="D191" s="65"/>
      <c r="E191" s="66"/>
      <c r="F191" s="61" t="str">
        <f t="shared" si="5"/>
        <v/>
      </c>
    </row>
    <row r="192" spans="1:6" x14ac:dyDescent="0.2">
      <c r="A192" s="28">
        <v>187</v>
      </c>
      <c r="B192" s="67"/>
      <c r="C192" s="68"/>
      <c r="D192" s="65"/>
      <c r="E192" s="66"/>
      <c r="F192" s="61" t="str">
        <f t="shared" si="5"/>
        <v/>
      </c>
    </row>
    <row r="193" spans="1:6" x14ac:dyDescent="0.2">
      <c r="A193" s="28">
        <v>188</v>
      </c>
      <c r="B193" s="67"/>
      <c r="C193" s="68"/>
      <c r="D193" s="65"/>
      <c r="E193" s="66"/>
      <c r="F193" s="61" t="str">
        <f t="shared" si="5"/>
        <v/>
      </c>
    </row>
    <row r="194" spans="1:6" x14ac:dyDescent="0.2">
      <c r="A194" s="28">
        <v>189</v>
      </c>
      <c r="B194" s="67"/>
      <c r="C194" s="68"/>
      <c r="D194" s="65"/>
      <c r="E194" s="66"/>
      <c r="F194" s="61" t="str">
        <f t="shared" si="5"/>
        <v/>
      </c>
    </row>
    <row r="195" spans="1:6" x14ac:dyDescent="0.2">
      <c r="A195" s="28">
        <v>190</v>
      </c>
      <c r="B195" s="67"/>
      <c r="C195" s="68"/>
      <c r="D195" s="65"/>
      <c r="E195" s="66"/>
      <c r="F195" s="61" t="str">
        <f t="shared" si="5"/>
        <v/>
      </c>
    </row>
    <row r="196" spans="1:6" x14ac:dyDescent="0.2">
      <c r="A196" s="28">
        <v>191</v>
      </c>
      <c r="B196" s="67"/>
      <c r="C196" s="68"/>
      <c r="D196" s="65"/>
      <c r="E196" s="66"/>
      <c r="F196" s="61" t="str">
        <f t="shared" ref="F196:F259" si="6">IF(AND(ISNUMBER(D196),ISNUMBER(E196)),D196*E196,"")</f>
        <v/>
      </c>
    </row>
    <row r="197" spans="1:6" x14ac:dyDescent="0.2">
      <c r="A197" s="28">
        <v>192</v>
      </c>
      <c r="B197" s="67"/>
      <c r="C197" s="68"/>
      <c r="D197" s="65"/>
      <c r="E197" s="66"/>
      <c r="F197" s="61" t="str">
        <f t="shared" si="6"/>
        <v/>
      </c>
    </row>
    <row r="198" spans="1:6" x14ac:dyDescent="0.2">
      <c r="A198" s="28">
        <v>193</v>
      </c>
      <c r="B198" s="67"/>
      <c r="C198" s="68"/>
      <c r="D198" s="65"/>
      <c r="E198" s="66"/>
      <c r="F198" s="61" t="str">
        <f t="shared" si="6"/>
        <v/>
      </c>
    </row>
    <row r="199" spans="1:6" x14ac:dyDescent="0.2">
      <c r="A199" s="28">
        <v>194</v>
      </c>
      <c r="B199" s="67"/>
      <c r="C199" s="68"/>
      <c r="D199" s="65"/>
      <c r="E199" s="66"/>
      <c r="F199" s="61" t="str">
        <f t="shared" si="6"/>
        <v/>
      </c>
    </row>
    <row r="200" spans="1:6" x14ac:dyDescent="0.2">
      <c r="A200" s="28">
        <v>195</v>
      </c>
      <c r="B200" s="67"/>
      <c r="C200" s="68"/>
      <c r="D200" s="65"/>
      <c r="E200" s="66"/>
      <c r="F200" s="61" t="str">
        <f t="shared" si="6"/>
        <v/>
      </c>
    </row>
    <row r="201" spans="1:6" x14ac:dyDescent="0.2">
      <c r="A201" s="28">
        <v>196</v>
      </c>
      <c r="B201" s="67"/>
      <c r="C201" s="68"/>
      <c r="D201" s="65"/>
      <c r="E201" s="66"/>
      <c r="F201" s="61" t="str">
        <f t="shared" si="6"/>
        <v/>
      </c>
    </row>
    <row r="202" spans="1:6" x14ac:dyDescent="0.2">
      <c r="A202" s="28">
        <v>197</v>
      </c>
      <c r="B202" s="67"/>
      <c r="C202" s="68"/>
      <c r="D202" s="65"/>
      <c r="E202" s="66"/>
      <c r="F202" s="61" t="str">
        <f t="shared" si="6"/>
        <v/>
      </c>
    </row>
    <row r="203" spans="1:6" x14ac:dyDescent="0.2">
      <c r="A203" s="28">
        <v>198</v>
      </c>
      <c r="B203" s="67"/>
      <c r="C203" s="68"/>
      <c r="D203" s="65"/>
      <c r="E203" s="66"/>
      <c r="F203" s="61" t="str">
        <f t="shared" si="6"/>
        <v/>
      </c>
    </row>
    <row r="204" spans="1:6" x14ac:dyDescent="0.2">
      <c r="A204" s="28">
        <v>199</v>
      </c>
      <c r="B204" s="67"/>
      <c r="C204" s="68"/>
      <c r="D204" s="65"/>
      <c r="E204" s="66"/>
      <c r="F204" s="61" t="str">
        <f t="shared" si="6"/>
        <v/>
      </c>
    </row>
    <row r="205" spans="1:6" x14ac:dyDescent="0.2">
      <c r="A205" s="28">
        <v>200</v>
      </c>
      <c r="B205" s="67"/>
      <c r="C205" s="68"/>
      <c r="D205" s="65"/>
      <c r="E205" s="66"/>
      <c r="F205" s="61" t="str">
        <f t="shared" si="6"/>
        <v/>
      </c>
    </row>
    <row r="206" spans="1:6" x14ac:dyDescent="0.2">
      <c r="A206" s="28">
        <v>201</v>
      </c>
      <c r="B206" s="67"/>
      <c r="C206" s="68"/>
      <c r="D206" s="65"/>
      <c r="E206" s="66"/>
      <c r="F206" s="61" t="str">
        <f t="shared" si="6"/>
        <v/>
      </c>
    </row>
    <row r="207" spans="1:6" x14ac:dyDescent="0.2">
      <c r="A207" s="28">
        <v>202</v>
      </c>
      <c r="B207" s="67"/>
      <c r="C207" s="68"/>
      <c r="D207" s="65"/>
      <c r="E207" s="66"/>
      <c r="F207" s="61" t="str">
        <f t="shared" si="6"/>
        <v/>
      </c>
    </row>
    <row r="208" spans="1:6" x14ac:dyDescent="0.2">
      <c r="A208" s="28">
        <v>203</v>
      </c>
      <c r="B208" s="67"/>
      <c r="C208" s="68"/>
      <c r="D208" s="65"/>
      <c r="E208" s="66"/>
      <c r="F208" s="61" t="str">
        <f t="shared" si="6"/>
        <v/>
      </c>
    </row>
    <row r="209" spans="1:6" x14ac:dyDescent="0.2">
      <c r="A209" s="28">
        <v>204</v>
      </c>
      <c r="B209" s="67"/>
      <c r="C209" s="68"/>
      <c r="D209" s="65"/>
      <c r="E209" s="66"/>
      <c r="F209" s="61" t="str">
        <f t="shared" si="6"/>
        <v/>
      </c>
    </row>
    <row r="210" spans="1:6" x14ac:dyDescent="0.2">
      <c r="A210" s="28">
        <v>205</v>
      </c>
      <c r="B210" s="67"/>
      <c r="C210" s="68"/>
      <c r="D210" s="65"/>
      <c r="E210" s="66"/>
      <c r="F210" s="61" t="str">
        <f t="shared" si="6"/>
        <v/>
      </c>
    </row>
    <row r="211" spans="1:6" x14ac:dyDescent="0.2">
      <c r="A211" s="28">
        <v>206</v>
      </c>
      <c r="B211" s="67"/>
      <c r="C211" s="68"/>
      <c r="D211" s="65"/>
      <c r="E211" s="66"/>
      <c r="F211" s="61" t="str">
        <f t="shared" si="6"/>
        <v/>
      </c>
    </row>
    <row r="212" spans="1:6" x14ac:dyDescent="0.2">
      <c r="A212" s="28">
        <v>207</v>
      </c>
      <c r="B212" s="67"/>
      <c r="C212" s="68"/>
      <c r="D212" s="65"/>
      <c r="E212" s="66"/>
      <c r="F212" s="61" t="str">
        <f t="shared" si="6"/>
        <v/>
      </c>
    </row>
    <row r="213" spans="1:6" x14ac:dyDescent="0.2">
      <c r="A213" s="28">
        <v>208</v>
      </c>
      <c r="B213" s="67"/>
      <c r="C213" s="68"/>
      <c r="D213" s="65"/>
      <c r="E213" s="66"/>
      <c r="F213" s="61" t="str">
        <f t="shared" si="6"/>
        <v/>
      </c>
    </row>
    <row r="214" spans="1:6" x14ac:dyDescent="0.2">
      <c r="A214" s="28">
        <v>209</v>
      </c>
      <c r="B214" s="67"/>
      <c r="C214" s="68"/>
      <c r="D214" s="65"/>
      <c r="E214" s="66"/>
      <c r="F214" s="61" t="str">
        <f t="shared" si="6"/>
        <v/>
      </c>
    </row>
    <row r="215" spans="1:6" x14ac:dyDescent="0.2">
      <c r="A215" s="28">
        <v>210</v>
      </c>
      <c r="B215" s="67"/>
      <c r="C215" s="68"/>
      <c r="D215" s="65"/>
      <c r="E215" s="66"/>
      <c r="F215" s="61" t="str">
        <f t="shared" si="6"/>
        <v/>
      </c>
    </row>
    <row r="216" spans="1:6" x14ac:dyDescent="0.2">
      <c r="A216" s="28">
        <v>211</v>
      </c>
      <c r="B216" s="67"/>
      <c r="C216" s="68"/>
      <c r="D216" s="65"/>
      <c r="E216" s="66"/>
      <c r="F216" s="61" t="str">
        <f t="shared" si="6"/>
        <v/>
      </c>
    </row>
    <row r="217" spans="1:6" x14ac:dyDescent="0.2">
      <c r="A217" s="28">
        <v>212</v>
      </c>
      <c r="B217" s="67"/>
      <c r="C217" s="68"/>
      <c r="D217" s="65"/>
      <c r="E217" s="66"/>
      <c r="F217" s="61" t="str">
        <f t="shared" si="6"/>
        <v/>
      </c>
    </row>
    <row r="218" spans="1:6" x14ac:dyDescent="0.2">
      <c r="A218" s="28">
        <v>213</v>
      </c>
      <c r="B218" s="67"/>
      <c r="C218" s="68"/>
      <c r="D218" s="65"/>
      <c r="E218" s="66"/>
      <c r="F218" s="61" t="str">
        <f t="shared" si="6"/>
        <v/>
      </c>
    </row>
    <row r="219" spans="1:6" x14ac:dyDescent="0.2">
      <c r="A219" s="28">
        <v>214</v>
      </c>
      <c r="B219" s="67"/>
      <c r="C219" s="68"/>
      <c r="D219" s="65"/>
      <c r="E219" s="66"/>
      <c r="F219" s="61" t="str">
        <f t="shared" si="6"/>
        <v/>
      </c>
    </row>
    <row r="220" spans="1:6" x14ac:dyDescent="0.2">
      <c r="A220" s="28">
        <v>215</v>
      </c>
      <c r="B220" s="67"/>
      <c r="C220" s="68"/>
      <c r="D220" s="65"/>
      <c r="E220" s="66"/>
      <c r="F220" s="61" t="str">
        <f t="shared" si="6"/>
        <v/>
      </c>
    </row>
    <row r="221" spans="1:6" x14ac:dyDescent="0.2">
      <c r="A221" s="28">
        <v>216</v>
      </c>
      <c r="B221" s="67"/>
      <c r="C221" s="68"/>
      <c r="D221" s="65"/>
      <c r="E221" s="66"/>
      <c r="F221" s="61" t="str">
        <f t="shared" si="6"/>
        <v/>
      </c>
    </row>
    <row r="222" spans="1:6" x14ac:dyDescent="0.2">
      <c r="A222" s="28">
        <v>217</v>
      </c>
      <c r="B222" s="67"/>
      <c r="C222" s="68"/>
      <c r="D222" s="65"/>
      <c r="E222" s="66"/>
      <c r="F222" s="61" t="str">
        <f t="shared" si="6"/>
        <v/>
      </c>
    </row>
    <row r="223" spans="1:6" x14ac:dyDescent="0.2">
      <c r="A223" s="28">
        <v>218</v>
      </c>
      <c r="B223" s="67"/>
      <c r="C223" s="68"/>
      <c r="D223" s="65"/>
      <c r="E223" s="66"/>
      <c r="F223" s="61" t="str">
        <f t="shared" si="6"/>
        <v/>
      </c>
    </row>
    <row r="224" spans="1:6" x14ac:dyDescent="0.2">
      <c r="A224" s="28">
        <v>219</v>
      </c>
      <c r="B224" s="67"/>
      <c r="C224" s="68"/>
      <c r="D224" s="65"/>
      <c r="E224" s="66"/>
      <c r="F224" s="61" t="str">
        <f t="shared" si="6"/>
        <v/>
      </c>
    </row>
    <row r="225" spans="1:6" x14ac:dyDescent="0.2">
      <c r="A225" s="28">
        <v>220</v>
      </c>
      <c r="B225" s="67"/>
      <c r="C225" s="68"/>
      <c r="D225" s="65"/>
      <c r="E225" s="66"/>
      <c r="F225" s="61" t="str">
        <f t="shared" si="6"/>
        <v/>
      </c>
    </row>
    <row r="226" spans="1:6" x14ac:dyDescent="0.2">
      <c r="A226" s="28">
        <v>221</v>
      </c>
      <c r="B226" s="67"/>
      <c r="C226" s="68"/>
      <c r="D226" s="65"/>
      <c r="E226" s="66"/>
      <c r="F226" s="61" t="str">
        <f t="shared" si="6"/>
        <v/>
      </c>
    </row>
    <row r="227" spans="1:6" x14ac:dyDescent="0.2">
      <c r="A227" s="28">
        <v>222</v>
      </c>
      <c r="B227" s="67"/>
      <c r="C227" s="68"/>
      <c r="D227" s="65"/>
      <c r="E227" s="66"/>
      <c r="F227" s="61" t="str">
        <f t="shared" si="6"/>
        <v/>
      </c>
    </row>
    <row r="228" spans="1:6" x14ac:dyDescent="0.2">
      <c r="A228" s="28">
        <v>223</v>
      </c>
      <c r="B228" s="67"/>
      <c r="C228" s="68"/>
      <c r="D228" s="65"/>
      <c r="E228" s="66"/>
      <c r="F228" s="61" t="str">
        <f t="shared" si="6"/>
        <v/>
      </c>
    </row>
    <row r="229" spans="1:6" x14ac:dyDescent="0.2">
      <c r="A229" s="28">
        <v>224</v>
      </c>
      <c r="B229" s="67"/>
      <c r="C229" s="68"/>
      <c r="D229" s="65"/>
      <c r="E229" s="66"/>
      <c r="F229" s="61" t="str">
        <f t="shared" si="6"/>
        <v/>
      </c>
    </row>
    <row r="230" spans="1:6" x14ac:dyDescent="0.2">
      <c r="A230" s="28">
        <v>225</v>
      </c>
      <c r="B230" s="67"/>
      <c r="C230" s="68"/>
      <c r="D230" s="65"/>
      <c r="E230" s="66"/>
      <c r="F230" s="61" t="str">
        <f t="shared" si="6"/>
        <v/>
      </c>
    </row>
    <row r="231" spans="1:6" x14ac:dyDescent="0.2">
      <c r="A231" s="28">
        <v>226</v>
      </c>
      <c r="B231" s="67"/>
      <c r="C231" s="68"/>
      <c r="D231" s="65"/>
      <c r="E231" s="66"/>
      <c r="F231" s="61" t="str">
        <f t="shared" si="6"/>
        <v/>
      </c>
    </row>
    <row r="232" spans="1:6" x14ac:dyDescent="0.2">
      <c r="A232" s="28">
        <v>227</v>
      </c>
      <c r="B232" s="67"/>
      <c r="C232" s="68"/>
      <c r="D232" s="65"/>
      <c r="E232" s="66"/>
      <c r="F232" s="61" t="str">
        <f t="shared" si="6"/>
        <v/>
      </c>
    </row>
    <row r="233" spans="1:6" x14ac:dyDescent="0.2">
      <c r="A233" s="28">
        <v>228</v>
      </c>
      <c r="B233" s="67"/>
      <c r="C233" s="68"/>
      <c r="D233" s="65"/>
      <c r="E233" s="66"/>
      <c r="F233" s="61" t="str">
        <f t="shared" si="6"/>
        <v/>
      </c>
    </row>
    <row r="234" spans="1:6" x14ac:dyDescent="0.2">
      <c r="A234" s="28">
        <v>229</v>
      </c>
      <c r="B234" s="67"/>
      <c r="C234" s="68"/>
      <c r="D234" s="65"/>
      <c r="E234" s="66"/>
      <c r="F234" s="61" t="str">
        <f t="shared" si="6"/>
        <v/>
      </c>
    </row>
    <row r="235" spans="1:6" x14ac:dyDescent="0.2">
      <c r="A235" s="28">
        <v>230</v>
      </c>
      <c r="B235" s="67"/>
      <c r="C235" s="68"/>
      <c r="D235" s="65"/>
      <c r="E235" s="66"/>
      <c r="F235" s="61" t="str">
        <f t="shared" si="6"/>
        <v/>
      </c>
    </row>
    <row r="236" spans="1:6" x14ac:dyDescent="0.2">
      <c r="A236" s="28">
        <v>231</v>
      </c>
      <c r="B236" s="67"/>
      <c r="C236" s="68"/>
      <c r="D236" s="65"/>
      <c r="E236" s="66"/>
      <c r="F236" s="61" t="str">
        <f t="shared" si="6"/>
        <v/>
      </c>
    </row>
    <row r="237" spans="1:6" x14ac:dyDescent="0.2">
      <c r="A237" s="28">
        <v>232</v>
      </c>
      <c r="B237" s="67"/>
      <c r="C237" s="68"/>
      <c r="D237" s="65"/>
      <c r="E237" s="66"/>
      <c r="F237" s="61" t="str">
        <f t="shared" si="6"/>
        <v/>
      </c>
    </row>
    <row r="238" spans="1:6" x14ac:dyDescent="0.2">
      <c r="A238" s="28">
        <v>233</v>
      </c>
      <c r="B238" s="67"/>
      <c r="C238" s="68"/>
      <c r="D238" s="65"/>
      <c r="E238" s="66"/>
      <c r="F238" s="61" t="str">
        <f t="shared" si="6"/>
        <v/>
      </c>
    </row>
    <row r="239" spans="1:6" x14ac:dyDescent="0.2">
      <c r="A239" s="28">
        <v>234</v>
      </c>
      <c r="B239" s="67"/>
      <c r="C239" s="68"/>
      <c r="D239" s="65"/>
      <c r="E239" s="66"/>
      <c r="F239" s="61" t="str">
        <f t="shared" si="6"/>
        <v/>
      </c>
    </row>
    <row r="240" spans="1:6" x14ac:dyDescent="0.2">
      <c r="A240" s="28">
        <v>235</v>
      </c>
      <c r="B240" s="67"/>
      <c r="C240" s="68"/>
      <c r="D240" s="65"/>
      <c r="E240" s="66"/>
      <c r="F240" s="61" t="str">
        <f t="shared" si="6"/>
        <v/>
      </c>
    </row>
    <row r="241" spans="1:6" x14ac:dyDescent="0.2">
      <c r="A241" s="28">
        <v>236</v>
      </c>
      <c r="B241" s="67"/>
      <c r="C241" s="68"/>
      <c r="D241" s="65"/>
      <c r="E241" s="66"/>
      <c r="F241" s="61" t="str">
        <f t="shared" si="6"/>
        <v/>
      </c>
    </row>
    <row r="242" spans="1:6" x14ac:dyDescent="0.2">
      <c r="A242" s="28">
        <v>237</v>
      </c>
      <c r="B242" s="67"/>
      <c r="C242" s="68"/>
      <c r="D242" s="65"/>
      <c r="E242" s="66"/>
      <c r="F242" s="61" t="str">
        <f t="shared" si="6"/>
        <v/>
      </c>
    </row>
    <row r="243" spans="1:6" x14ac:dyDescent="0.2">
      <c r="A243" s="28">
        <v>238</v>
      </c>
      <c r="B243" s="67"/>
      <c r="C243" s="68"/>
      <c r="D243" s="65"/>
      <c r="E243" s="66"/>
      <c r="F243" s="61" t="str">
        <f t="shared" si="6"/>
        <v/>
      </c>
    </row>
    <row r="244" spans="1:6" x14ac:dyDescent="0.2">
      <c r="A244" s="28">
        <v>239</v>
      </c>
      <c r="B244" s="67"/>
      <c r="C244" s="68"/>
      <c r="D244" s="65"/>
      <c r="E244" s="66"/>
      <c r="F244" s="61" t="str">
        <f t="shared" si="6"/>
        <v/>
      </c>
    </row>
    <row r="245" spans="1:6" x14ac:dyDescent="0.2">
      <c r="A245" s="28">
        <v>240</v>
      </c>
      <c r="B245" s="67"/>
      <c r="C245" s="68"/>
      <c r="D245" s="65"/>
      <c r="E245" s="66"/>
      <c r="F245" s="61" t="str">
        <f t="shared" si="6"/>
        <v/>
      </c>
    </row>
    <row r="246" spans="1:6" x14ac:dyDescent="0.2">
      <c r="A246" s="28">
        <v>241</v>
      </c>
      <c r="B246" s="67"/>
      <c r="C246" s="68"/>
      <c r="D246" s="65"/>
      <c r="E246" s="66"/>
      <c r="F246" s="61" t="str">
        <f t="shared" si="6"/>
        <v/>
      </c>
    </row>
    <row r="247" spans="1:6" x14ac:dyDescent="0.2">
      <c r="A247" s="28">
        <v>242</v>
      </c>
      <c r="B247" s="67"/>
      <c r="C247" s="68"/>
      <c r="D247" s="65"/>
      <c r="E247" s="66"/>
      <c r="F247" s="61" t="str">
        <f t="shared" si="6"/>
        <v/>
      </c>
    </row>
    <row r="248" spans="1:6" x14ac:dyDescent="0.2">
      <c r="A248" s="28">
        <v>243</v>
      </c>
      <c r="B248" s="67"/>
      <c r="C248" s="68"/>
      <c r="D248" s="65"/>
      <c r="E248" s="66"/>
      <c r="F248" s="61" t="str">
        <f t="shared" si="6"/>
        <v/>
      </c>
    </row>
    <row r="249" spans="1:6" x14ac:dyDescent="0.2">
      <c r="A249" s="28">
        <v>244</v>
      </c>
      <c r="B249" s="67"/>
      <c r="C249" s="68"/>
      <c r="D249" s="65"/>
      <c r="E249" s="66"/>
      <c r="F249" s="61" t="str">
        <f t="shared" si="6"/>
        <v/>
      </c>
    </row>
    <row r="250" spans="1:6" x14ac:dyDescent="0.2">
      <c r="A250" s="28">
        <v>245</v>
      </c>
      <c r="B250" s="67"/>
      <c r="C250" s="68"/>
      <c r="D250" s="65"/>
      <c r="E250" s="66"/>
      <c r="F250" s="61" t="str">
        <f t="shared" si="6"/>
        <v/>
      </c>
    </row>
    <row r="251" spans="1:6" x14ac:dyDescent="0.2">
      <c r="A251" s="28">
        <v>246</v>
      </c>
      <c r="B251" s="67"/>
      <c r="C251" s="68"/>
      <c r="D251" s="65"/>
      <c r="E251" s="66"/>
      <c r="F251" s="61" t="str">
        <f t="shared" si="6"/>
        <v/>
      </c>
    </row>
    <row r="252" spans="1:6" x14ac:dyDescent="0.2">
      <c r="A252" s="28">
        <v>247</v>
      </c>
      <c r="B252" s="67"/>
      <c r="C252" s="68"/>
      <c r="D252" s="65"/>
      <c r="E252" s="66"/>
      <c r="F252" s="61" t="str">
        <f t="shared" si="6"/>
        <v/>
      </c>
    </row>
    <row r="253" spans="1:6" x14ac:dyDescent="0.2">
      <c r="A253" s="28">
        <v>248</v>
      </c>
      <c r="B253" s="67"/>
      <c r="C253" s="68"/>
      <c r="D253" s="65"/>
      <c r="E253" s="66"/>
      <c r="F253" s="61" t="str">
        <f t="shared" si="6"/>
        <v/>
      </c>
    </row>
    <row r="254" spans="1:6" x14ac:dyDescent="0.2">
      <c r="A254" s="28">
        <v>249</v>
      </c>
      <c r="B254" s="67"/>
      <c r="C254" s="68"/>
      <c r="D254" s="65"/>
      <c r="E254" s="66"/>
      <c r="F254" s="61" t="str">
        <f t="shared" si="6"/>
        <v/>
      </c>
    </row>
    <row r="255" spans="1:6" x14ac:dyDescent="0.2">
      <c r="A255" s="28">
        <v>250</v>
      </c>
      <c r="B255" s="67"/>
      <c r="C255" s="68"/>
      <c r="D255" s="65"/>
      <c r="E255" s="66"/>
      <c r="F255" s="61" t="str">
        <f t="shared" si="6"/>
        <v/>
      </c>
    </row>
    <row r="256" spans="1:6" x14ac:dyDescent="0.2">
      <c r="A256" s="28">
        <v>251</v>
      </c>
      <c r="B256" s="67"/>
      <c r="C256" s="68"/>
      <c r="D256" s="65"/>
      <c r="E256" s="66"/>
      <c r="F256" s="61" t="str">
        <f t="shared" si="6"/>
        <v/>
      </c>
    </row>
    <row r="257" spans="1:6" x14ac:dyDescent="0.2">
      <c r="A257" s="28">
        <v>252</v>
      </c>
      <c r="B257" s="67"/>
      <c r="C257" s="68"/>
      <c r="D257" s="65"/>
      <c r="E257" s="66"/>
      <c r="F257" s="61" t="str">
        <f t="shared" si="6"/>
        <v/>
      </c>
    </row>
    <row r="258" spans="1:6" x14ac:dyDescent="0.2">
      <c r="A258" s="28">
        <v>253</v>
      </c>
      <c r="B258" s="67"/>
      <c r="C258" s="68"/>
      <c r="D258" s="65"/>
      <c r="E258" s="66"/>
      <c r="F258" s="61" t="str">
        <f t="shared" si="6"/>
        <v/>
      </c>
    </row>
    <row r="259" spans="1:6" x14ac:dyDescent="0.2">
      <c r="A259" s="28">
        <v>254</v>
      </c>
      <c r="B259" s="67"/>
      <c r="C259" s="68"/>
      <c r="D259" s="65"/>
      <c r="E259" s="66"/>
      <c r="F259" s="61" t="str">
        <f t="shared" si="6"/>
        <v/>
      </c>
    </row>
    <row r="260" spans="1:6" x14ac:dyDescent="0.2">
      <c r="A260" s="28">
        <v>255</v>
      </c>
      <c r="B260" s="67"/>
      <c r="C260" s="68"/>
      <c r="D260" s="65"/>
      <c r="E260" s="66"/>
      <c r="F260" s="61" t="str">
        <f t="shared" ref="F260:F305" si="7">IF(AND(ISNUMBER(D260),ISNUMBER(E260)),D260*E260,"")</f>
        <v/>
      </c>
    </row>
    <row r="261" spans="1:6" x14ac:dyDescent="0.2">
      <c r="A261" s="28">
        <v>256</v>
      </c>
      <c r="B261" s="67"/>
      <c r="C261" s="68"/>
      <c r="D261" s="65"/>
      <c r="E261" s="66"/>
      <c r="F261" s="61" t="str">
        <f t="shared" si="7"/>
        <v/>
      </c>
    </row>
    <row r="262" spans="1:6" x14ac:dyDescent="0.2">
      <c r="A262" s="28">
        <v>257</v>
      </c>
      <c r="B262" s="67"/>
      <c r="C262" s="68"/>
      <c r="D262" s="65"/>
      <c r="E262" s="66"/>
      <c r="F262" s="61" t="str">
        <f t="shared" si="7"/>
        <v/>
      </c>
    </row>
    <row r="263" spans="1:6" x14ac:dyDescent="0.2">
      <c r="A263" s="28">
        <v>258</v>
      </c>
      <c r="B263" s="67"/>
      <c r="C263" s="68"/>
      <c r="D263" s="65"/>
      <c r="E263" s="66"/>
      <c r="F263" s="61" t="str">
        <f t="shared" si="7"/>
        <v/>
      </c>
    </row>
    <row r="264" spans="1:6" x14ac:dyDescent="0.2">
      <c r="A264" s="28">
        <v>259</v>
      </c>
      <c r="B264" s="67"/>
      <c r="C264" s="68"/>
      <c r="D264" s="65"/>
      <c r="E264" s="66"/>
      <c r="F264" s="61" t="str">
        <f t="shared" si="7"/>
        <v/>
      </c>
    </row>
    <row r="265" spans="1:6" x14ac:dyDescent="0.2">
      <c r="A265" s="28">
        <v>260</v>
      </c>
      <c r="B265" s="67"/>
      <c r="C265" s="68"/>
      <c r="D265" s="65"/>
      <c r="E265" s="66"/>
      <c r="F265" s="61" t="str">
        <f t="shared" si="7"/>
        <v/>
      </c>
    </row>
    <row r="266" spans="1:6" x14ac:dyDescent="0.2">
      <c r="A266" s="28">
        <v>261</v>
      </c>
      <c r="B266" s="67"/>
      <c r="C266" s="68"/>
      <c r="D266" s="65"/>
      <c r="E266" s="66"/>
      <c r="F266" s="61" t="str">
        <f t="shared" si="7"/>
        <v/>
      </c>
    </row>
    <row r="267" spans="1:6" x14ac:dyDescent="0.2">
      <c r="A267" s="28">
        <v>262</v>
      </c>
      <c r="B267" s="67"/>
      <c r="C267" s="68"/>
      <c r="D267" s="65"/>
      <c r="E267" s="66"/>
      <c r="F267" s="61" t="str">
        <f t="shared" si="7"/>
        <v/>
      </c>
    </row>
    <row r="268" spans="1:6" x14ac:dyDescent="0.2">
      <c r="A268" s="28">
        <v>263</v>
      </c>
      <c r="B268" s="67"/>
      <c r="C268" s="68"/>
      <c r="D268" s="65"/>
      <c r="E268" s="66"/>
      <c r="F268" s="61" t="str">
        <f t="shared" si="7"/>
        <v/>
      </c>
    </row>
    <row r="269" spans="1:6" x14ac:dyDescent="0.2">
      <c r="A269" s="28">
        <v>264</v>
      </c>
      <c r="B269" s="67"/>
      <c r="C269" s="68"/>
      <c r="D269" s="65"/>
      <c r="E269" s="66"/>
      <c r="F269" s="61" t="str">
        <f t="shared" si="7"/>
        <v/>
      </c>
    </row>
    <row r="270" spans="1:6" x14ac:dyDescent="0.2">
      <c r="A270" s="28">
        <v>265</v>
      </c>
      <c r="B270" s="67"/>
      <c r="C270" s="68"/>
      <c r="D270" s="65"/>
      <c r="E270" s="66"/>
      <c r="F270" s="61" t="str">
        <f t="shared" si="7"/>
        <v/>
      </c>
    </row>
    <row r="271" spans="1:6" x14ac:dyDescent="0.2">
      <c r="A271" s="28">
        <v>266</v>
      </c>
      <c r="B271" s="67"/>
      <c r="C271" s="68"/>
      <c r="D271" s="65"/>
      <c r="E271" s="66"/>
      <c r="F271" s="61" t="str">
        <f t="shared" si="7"/>
        <v/>
      </c>
    </row>
    <row r="272" spans="1:6" x14ac:dyDescent="0.2">
      <c r="A272" s="28">
        <v>267</v>
      </c>
      <c r="B272" s="67"/>
      <c r="C272" s="68"/>
      <c r="D272" s="65"/>
      <c r="E272" s="66"/>
      <c r="F272" s="61" t="str">
        <f t="shared" si="7"/>
        <v/>
      </c>
    </row>
    <row r="273" spans="1:6" x14ac:dyDescent="0.2">
      <c r="A273" s="28">
        <v>268</v>
      </c>
      <c r="B273" s="67"/>
      <c r="C273" s="68"/>
      <c r="D273" s="65"/>
      <c r="E273" s="66"/>
      <c r="F273" s="61" t="str">
        <f t="shared" si="7"/>
        <v/>
      </c>
    </row>
    <row r="274" spans="1:6" x14ac:dyDescent="0.2">
      <c r="A274" s="28">
        <v>269</v>
      </c>
      <c r="B274" s="67"/>
      <c r="C274" s="68"/>
      <c r="D274" s="65"/>
      <c r="E274" s="66"/>
      <c r="F274" s="61" t="str">
        <f t="shared" si="7"/>
        <v/>
      </c>
    </row>
    <row r="275" spans="1:6" x14ac:dyDescent="0.2">
      <c r="A275" s="28">
        <v>270</v>
      </c>
      <c r="B275" s="67"/>
      <c r="C275" s="68"/>
      <c r="D275" s="65"/>
      <c r="E275" s="66"/>
      <c r="F275" s="61" t="str">
        <f t="shared" si="7"/>
        <v/>
      </c>
    </row>
    <row r="276" spans="1:6" x14ac:dyDescent="0.2">
      <c r="A276" s="28">
        <v>271</v>
      </c>
      <c r="B276" s="67"/>
      <c r="C276" s="68"/>
      <c r="D276" s="65"/>
      <c r="E276" s="66"/>
      <c r="F276" s="61" t="str">
        <f t="shared" si="7"/>
        <v/>
      </c>
    </row>
    <row r="277" spans="1:6" x14ac:dyDescent="0.2">
      <c r="A277" s="28">
        <v>272</v>
      </c>
      <c r="B277" s="67"/>
      <c r="C277" s="68"/>
      <c r="D277" s="65"/>
      <c r="E277" s="66"/>
      <c r="F277" s="61" t="str">
        <f t="shared" si="7"/>
        <v/>
      </c>
    </row>
    <row r="278" spans="1:6" x14ac:dyDescent="0.2">
      <c r="A278" s="28">
        <v>273</v>
      </c>
      <c r="B278" s="67"/>
      <c r="C278" s="68"/>
      <c r="D278" s="65"/>
      <c r="E278" s="66"/>
      <c r="F278" s="61" t="str">
        <f t="shared" si="7"/>
        <v/>
      </c>
    </row>
    <row r="279" spans="1:6" x14ac:dyDescent="0.2">
      <c r="A279" s="28">
        <v>274</v>
      </c>
      <c r="B279" s="67"/>
      <c r="C279" s="68"/>
      <c r="D279" s="65"/>
      <c r="E279" s="66"/>
      <c r="F279" s="61" t="str">
        <f t="shared" si="7"/>
        <v/>
      </c>
    </row>
    <row r="280" spans="1:6" x14ac:dyDescent="0.2">
      <c r="A280" s="28">
        <v>275</v>
      </c>
      <c r="B280" s="67"/>
      <c r="C280" s="68"/>
      <c r="D280" s="65"/>
      <c r="E280" s="66"/>
      <c r="F280" s="61" t="str">
        <f t="shared" si="7"/>
        <v/>
      </c>
    </row>
    <row r="281" spans="1:6" x14ac:dyDescent="0.2">
      <c r="A281" s="28">
        <v>276</v>
      </c>
      <c r="B281" s="67"/>
      <c r="C281" s="68"/>
      <c r="D281" s="65"/>
      <c r="E281" s="66"/>
      <c r="F281" s="61" t="str">
        <f t="shared" si="7"/>
        <v/>
      </c>
    </row>
    <row r="282" spans="1:6" x14ac:dyDescent="0.2">
      <c r="A282" s="28">
        <v>277</v>
      </c>
      <c r="B282" s="67"/>
      <c r="C282" s="68"/>
      <c r="D282" s="65"/>
      <c r="E282" s="66"/>
      <c r="F282" s="61" t="str">
        <f t="shared" si="7"/>
        <v/>
      </c>
    </row>
    <row r="283" spans="1:6" x14ac:dyDescent="0.2">
      <c r="A283" s="28">
        <v>278</v>
      </c>
      <c r="B283" s="67"/>
      <c r="C283" s="68"/>
      <c r="D283" s="65"/>
      <c r="E283" s="66"/>
      <c r="F283" s="61" t="str">
        <f t="shared" si="7"/>
        <v/>
      </c>
    </row>
    <row r="284" spans="1:6" x14ac:dyDescent="0.2">
      <c r="A284" s="28">
        <v>279</v>
      </c>
      <c r="B284" s="67"/>
      <c r="C284" s="68"/>
      <c r="D284" s="65"/>
      <c r="E284" s="66"/>
      <c r="F284" s="61" t="str">
        <f t="shared" si="7"/>
        <v/>
      </c>
    </row>
    <row r="285" spans="1:6" x14ac:dyDescent="0.2">
      <c r="A285" s="28">
        <v>280</v>
      </c>
      <c r="B285" s="67"/>
      <c r="C285" s="68"/>
      <c r="D285" s="65"/>
      <c r="E285" s="66"/>
      <c r="F285" s="61" t="str">
        <f t="shared" si="7"/>
        <v/>
      </c>
    </row>
    <row r="286" spans="1:6" x14ac:dyDescent="0.2">
      <c r="A286" s="28">
        <v>281</v>
      </c>
      <c r="B286" s="67"/>
      <c r="C286" s="68"/>
      <c r="D286" s="65"/>
      <c r="E286" s="66"/>
      <c r="F286" s="61" t="str">
        <f t="shared" si="7"/>
        <v/>
      </c>
    </row>
    <row r="287" spans="1:6" x14ac:dyDescent="0.2">
      <c r="A287" s="28">
        <v>282</v>
      </c>
      <c r="B287" s="67"/>
      <c r="C287" s="68"/>
      <c r="D287" s="65"/>
      <c r="E287" s="66"/>
      <c r="F287" s="61" t="str">
        <f t="shared" si="7"/>
        <v/>
      </c>
    </row>
    <row r="288" spans="1:6" x14ac:dyDescent="0.2">
      <c r="A288" s="28">
        <v>283</v>
      </c>
      <c r="B288" s="67"/>
      <c r="C288" s="68"/>
      <c r="D288" s="65"/>
      <c r="E288" s="66"/>
      <c r="F288" s="61" t="str">
        <f t="shared" si="7"/>
        <v/>
      </c>
    </row>
    <row r="289" spans="1:6" x14ac:dyDescent="0.2">
      <c r="A289" s="28">
        <v>284</v>
      </c>
      <c r="B289" s="67"/>
      <c r="C289" s="68"/>
      <c r="D289" s="65"/>
      <c r="E289" s="66"/>
      <c r="F289" s="61" t="str">
        <f t="shared" si="7"/>
        <v/>
      </c>
    </row>
    <row r="290" spans="1:6" x14ac:dyDescent="0.2">
      <c r="A290" s="28">
        <v>285</v>
      </c>
      <c r="B290" s="67"/>
      <c r="C290" s="68"/>
      <c r="D290" s="65"/>
      <c r="E290" s="66"/>
      <c r="F290" s="61" t="str">
        <f t="shared" si="7"/>
        <v/>
      </c>
    </row>
    <row r="291" spans="1:6" x14ac:dyDescent="0.2">
      <c r="A291" s="28">
        <v>286</v>
      </c>
      <c r="B291" s="67"/>
      <c r="C291" s="68"/>
      <c r="D291" s="65"/>
      <c r="E291" s="66"/>
      <c r="F291" s="61" t="str">
        <f t="shared" si="7"/>
        <v/>
      </c>
    </row>
    <row r="292" spans="1:6" x14ac:dyDescent="0.2">
      <c r="A292" s="28">
        <v>287</v>
      </c>
      <c r="B292" s="67"/>
      <c r="C292" s="68"/>
      <c r="D292" s="65"/>
      <c r="E292" s="66"/>
      <c r="F292" s="61" t="str">
        <f t="shared" si="7"/>
        <v/>
      </c>
    </row>
    <row r="293" spans="1:6" x14ac:dyDescent="0.2">
      <c r="A293" s="28">
        <v>288</v>
      </c>
      <c r="B293" s="67"/>
      <c r="C293" s="68"/>
      <c r="D293" s="65"/>
      <c r="E293" s="66"/>
      <c r="F293" s="61" t="str">
        <f t="shared" si="7"/>
        <v/>
      </c>
    </row>
    <row r="294" spans="1:6" x14ac:dyDescent="0.2">
      <c r="A294" s="28">
        <v>289</v>
      </c>
      <c r="B294" s="67"/>
      <c r="C294" s="68"/>
      <c r="D294" s="65"/>
      <c r="E294" s="66"/>
      <c r="F294" s="61" t="str">
        <f t="shared" si="7"/>
        <v/>
      </c>
    </row>
    <row r="295" spans="1:6" x14ac:dyDescent="0.2">
      <c r="A295" s="28">
        <v>290</v>
      </c>
      <c r="B295" s="67"/>
      <c r="C295" s="68"/>
      <c r="D295" s="65"/>
      <c r="E295" s="66"/>
      <c r="F295" s="61" t="str">
        <f t="shared" si="7"/>
        <v/>
      </c>
    </row>
    <row r="296" spans="1:6" x14ac:dyDescent="0.2">
      <c r="A296" s="28">
        <v>291</v>
      </c>
      <c r="B296" s="67"/>
      <c r="C296" s="68"/>
      <c r="D296" s="65"/>
      <c r="E296" s="66"/>
      <c r="F296" s="61" t="str">
        <f t="shared" si="7"/>
        <v/>
      </c>
    </row>
    <row r="297" spans="1:6" x14ac:dyDescent="0.2">
      <c r="A297" s="28">
        <v>292</v>
      </c>
      <c r="B297" s="67"/>
      <c r="C297" s="68"/>
      <c r="D297" s="65"/>
      <c r="E297" s="66"/>
      <c r="F297" s="61" t="str">
        <f t="shared" si="7"/>
        <v/>
      </c>
    </row>
    <row r="298" spans="1:6" x14ac:dyDescent="0.2">
      <c r="A298" s="28">
        <v>293</v>
      </c>
      <c r="B298" s="67"/>
      <c r="C298" s="68"/>
      <c r="D298" s="65"/>
      <c r="E298" s="66"/>
      <c r="F298" s="61" t="str">
        <f t="shared" si="7"/>
        <v/>
      </c>
    </row>
    <row r="299" spans="1:6" x14ac:dyDescent="0.2">
      <c r="A299" s="28">
        <v>294</v>
      </c>
      <c r="B299" s="67"/>
      <c r="C299" s="68"/>
      <c r="D299" s="65"/>
      <c r="E299" s="66"/>
      <c r="F299" s="61" t="str">
        <f t="shared" si="7"/>
        <v/>
      </c>
    </row>
    <row r="300" spans="1:6" x14ac:dyDescent="0.2">
      <c r="A300" s="28">
        <v>295</v>
      </c>
      <c r="B300" s="67"/>
      <c r="C300" s="68"/>
      <c r="D300" s="65"/>
      <c r="E300" s="66"/>
      <c r="F300" s="61" t="str">
        <f t="shared" si="7"/>
        <v/>
      </c>
    </row>
    <row r="301" spans="1:6" x14ac:dyDescent="0.2">
      <c r="A301" s="28">
        <v>296</v>
      </c>
      <c r="B301" s="67"/>
      <c r="C301" s="68"/>
      <c r="D301" s="65"/>
      <c r="E301" s="66"/>
      <c r="F301" s="61" t="str">
        <f t="shared" si="7"/>
        <v/>
      </c>
    </row>
    <row r="302" spans="1:6" x14ac:dyDescent="0.2">
      <c r="A302" s="28">
        <v>297</v>
      </c>
      <c r="B302" s="67"/>
      <c r="C302" s="68"/>
      <c r="D302" s="65"/>
      <c r="E302" s="66"/>
      <c r="F302" s="61" t="str">
        <f t="shared" si="7"/>
        <v/>
      </c>
    </row>
    <row r="303" spans="1:6" x14ac:dyDescent="0.2">
      <c r="A303" s="28">
        <v>298</v>
      </c>
      <c r="B303" s="67"/>
      <c r="C303" s="68"/>
      <c r="D303" s="65"/>
      <c r="E303" s="66"/>
      <c r="F303" s="61" t="str">
        <f t="shared" si="7"/>
        <v/>
      </c>
    </row>
    <row r="304" spans="1:6" x14ac:dyDescent="0.2">
      <c r="A304" s="28">
        <v>299</v>
      </c>
      <c r="B304" s="67"/>
      <c r="C304" s="68"/>
      <c r="D304" s="65"/>
      <c r="E304" s="66"/>
      <c r="F304" s="61" t="str">
        <f t="shared" si="7"/>
        <v/>
      </c>
    </row>
    <row r="305" spans="1:6" x14ac:dyDescent="0.2">
      <c r="A305" s="28">
        <v>300</v>
      </c>
      <c r="B305" s="67"/>
      <c r="C305" s="68"/>
      <c r="D305" s="65"/>
      <c r="E305" s="66"/>
      <c r="F305" s="61" t="str">
        <f t="shared" si="7"/>
        <v/>
      </c>
    </row>
  </sheetData>
  <mergeCells count="1">
    <mergeCell ref="A2:D2"/>
  </mergeCells>
  <phoneticPr fontId="3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4"/>
  <sheetViews>
    <sheetView showGridLines="0" showZeros="0" tabSelected="1" zoomScaleNormal="100" workbookViewId="0">
      <pane ySplit="5" topLeftCell="A6" activePane="bottomLeft" state="frozenSplit"/>
      <selection activeCell="E4" sqref="E4:E26"/>
      <selection pane="bottomLeft" activeCell="L16" sqref="L16"/>
    </sheetView>
  </sheetViews>
  <sheetFormatPr defaultColWidth="9.140625" defaultRowHeight="11.25" x14ac:dyDescent="0.2"/>
  <cols>
    <col min="1" max="1" width="3.5703125" style="38" customWidth="1"/>
    <col min="2" max="2" width="39.5703125" style="39" customWidth="1"/>
    <col min="3" max="3" width="4.7109375" style="40" customWidth="1"/>
    <col min="4" max="4" width="8" style="38" customWidth="1"/>
    <col min="5" max="5" width="11.42578125" style="41" customWidth="1"/>
    <col min="6" max="6" width="12.28515625" style="42" bestFit="1" customWidth="1"/>
    <col min="7" max="15" width="11.42578125" style="34" customWidth="1"/>
    <col min="16" max="16" width="12" style="34" customWidth="1"/>
    <col min="17" max="18" width="11.42578125" style="34" customWidth="1"/>
    <col min="19" max="16384" width="9.140625" style="34"/>
  </cols>
  <sheetData>
    <row r="1" spans="1:16" ht="13.5" customHeight="1" thickTop="1" x14ac:dyDescent="0.2">
      <c r="A1" s="74" t="s">
        <v>92</v>
      </c>
      <c r="B1" s="49"/>
      <c r="C1" s="49"/>
      <c r="D1" s="50"/>
      <c r="E1" s="98" t="s">
        <v>95</v>
      </c>
      <c r="F1" s="99"/>
      <c r="G1" s="93" t="s">
        <v>99</v>
      </c>
      <c r="H1" s="94"/>
      <c r="I1" s="93" t="s">
        <v>101</v>
      </c>
      <c r="J1" s="94"/>
      <c r="K1" s="93" t="s">
        <v>103</v>
      </c>
      <c r="L1" s="94"/>
      <c r="M1" s="32" t="s">
        <v>0</v>
      </c>
      <c r="N1" s="33"/>
      <c r="O1" s="32" t="s">
        <v>0</v>
      </c>
      <c r="P1" s="33"/>
    </row>
    <row r="2" spans="1:16" x14ac:dyDescent="0.2">
      <c r="A2" s="21" t="s">
        <v>8</v>
      </c>
      <c r="B2" s="51"/>
      <c r="C2" s="51"/>
      <c r="D2" s="52"/>
      <c r="E2" s="100" t="s">
        <v>96</v>
      </c>
      <c r="F2" s="101"/>
      <c r="G2" s="95" t="s">
        <v>100</v>
      </c>
      <c r="H2" s="97"/>
      <c r="I2" s="95" t="s">
        <v>102</v>
      </c>
      <c r="J2" s="96"/>
      <c r="K2" s="95" t="s">
        <v>104</v>
      </c>
      <c r="L2" s="96"/>
      <c r="M2" s="35" t="s">
        <v>0</v>
      </c>
      <c r="N2" s="36"/>
      <c r="O2" s="35" t="s">
        <v>0</v>
      </c>
      <c r="P2" s="36"/>
    </row>
    <row r="3" spans="1:16" x14ac:dyDescent="0.2">
      <c r="A3" s="21" t="s">
        <v>93</v>
      </c>
      <c r="B3" s="51"/>
      <c r="C3" s="51"/>
      <c r="D3" s="52"/>
      <c r="E3" s="100"/>
      <c r="F3" s="102"/>
      <c r="G3" s="100"/>
      <c r="H3" s="102"/>
      <c r="I3" s="100"/>
      <c r="J3" s="102"/>
      <c r="K3" s="100"/>
      <c r="L3" s="102"/>
      <c r="M3" s="35"/>
      <c r="N3" s="36"/>
      <c r="O3" s="35"/>
      <c r="P3" s="36"/>
    </row>
    <row r="4" spans="1:16" ht="12" thickBot="1" x14ac:dyDescent="0.25">
      <c r="A4" s="21" t="s">
        <v>97</v>
      </c>
      <c r="B4" s="51"/>
      <c r="C4" s="51"/>
      <c r="D4" s="75" t="s">
        <v>94</v>
      </c>
      <c r="E4" s="110" t="s">
        <v>98</v>
      </c>
      <c r="F4" s="111"/>
      <c r="G4" s="108" t="s">
        <v>98</v>
      </c>
      <c r="H4" s="109"/>
      <c r="I4" s="76" t="s">
        <v>98</v>
      </c>
      <c r="J4" s="77"/>
      <c r="K4" s="76" t="s">
        <v>98</v>
      </c>
      <c r="L4" s="77"/>
      <c r="M4" s="76" t="s">
        <v>98</v>
      </c>
      <c r="N4" s="77"/>
      <c r="O4" s="35" t="s">
        <v>0</v>
      </c>
      <c r="P4" s="36"/>
    </row>
    <row r="5" spans="1:16" s="43" customFormat="1" ht="35.25" customHeight="1" thickBot="1" x14ac:dyDescent="0.25">
      <c r="A5" s="6" t="s">
        <v>1</v>
      </c>
      <c r="B5" s="6" t="s">
        <v>2</v>
      </c>
      <c r="C5" s="6" t="s">
        <v>3</v>
      </c>
      <c r="D5" s="7" t="s">
        <v>4</v>
      </c>
      <c r="E5" s="56" t="s">
        <v>5</v>
      </c>
      <c r="F5" s="57" t="s">
        <v>6</v>
      </c>
      <c r="G5" s="57" t="s">
        <v>5</v>
      </c>
      <c r="H5" s="57" t="s">
        <v>6</v>
      </c>
      <c r="I5" s="57" t="s">
        <v>5</v>
      </c>
      <c r="J5" s="57" t="s">
        <v>6</v>
      </c>
      <c r="K5" s="57" t="s">
        <v>5</v>
      </c>
      <c r="L5" s="57" t="s">
        <v>6</v>
      </c>
      <c r="M5" s="57" t="s">
        <v>5</v>
      </c>
      <c r="N5" s="57" t="s">
        <v>6</v>
      </c>
      <c r="O5" s="57" t="s">
        <v>5</v>
      </c>
      <c r="P5" s="57" t="s">
        <v>6</v>
      </c>
    </row>
    <row r="6" spans="1:16" s="37" customFormat="1" ht="24" customHeight="1" x14ac:dyDescent="0.2">
      <c r="A6" s="8">
        <f>IF(B7="","",1)</f>
        <v>1</v>
      </c>
      <c r="B6" s="17" t="s">
        <v>15</v>
      </c>
      <c r="C6" s="8" t="s">
        <v>16</v>
      </c>
      <c r="D6" s="8">
        <v>33</v>
      </c>
      <c r="E6" s="18">
        <v>35</v>
      </c>
      <c r="F6" s="1">
        <f>IF(AND(ISNUMBER($D6),ISNUMBER(E6)),$D6*E6,0)</f>
        <v>1155</v>
      </c>
      <c r="G6" s="19">
        <v>50</v>
      </c>
      <c r="H6" s="1">
        <f t="shared" ref="H6:H30" si="0">IF(AND(ISNUMBER($D6),ISNUMBER(G6)),$D6*G6,0)</f>
        <v>1650</v>
      </c>
      <c r="I6" s="19">
        <v>1</v>
      </c>
      <c r="J6" s="1">
        <f t="shared" ref="J6:J30" si="1">IF(AND(ISNUMBER($D6),ISNUMBER(I6)),$D6*I6,0)</f>
        <v>33</v>
      </c>
      <c r="K6" s="19">
        <v>154</v>
      </c>
      <c r="L6" s="1">
        <f t="shared" ref="L6:L30" si="2">IF(AND(ISNUMBER($D6),ISNUMBER(K6)),$D6*K6,0)</f>
        <v>5082</v>
      </c>
      <c r="M6" s="19"/>
      <c r="N6" s="1">
        <f t="shared" ref="N6:N30" si="3">IF(AND(ISNUMBER($D6),ISNUMBER(M6)),$D6*M6,0)</f>
        <v>0</v>
      </c>
      <c r="O6" s="19"/>
      <c r="P6" s="1">
        <f t="shared" ref="P6:P30" si="4">IF(AND(ISNUMBER($D6),ISNUMBER(O6)),$D6*O6,0)</f>
        <v>0</v>
      </c>
    </row>
    <row r="7" spans="1:16" s="37" customFormat="1" ht="24" customHeight="1" x14ac:dyDescent="0.2">
      <c r="A7" s="8">
        <f>IF(B7="","",A6+1)</f>
        <v>2</v>
      </c>
      <c r="B7" s="17" t="s">
        <v>17</v>
      </c>
      <c r="C7" s="8" t="s">
        <v>16</v>
      </c>
      <c r="D7" s="8">
        <v>33</v>
      </c>
      <c r="E7" s="18">
        <v>65</v>
      </c>
      <c r="F7" s="1">
        <f t="shared" ref="F7:F30" si="5">IF(AND(ISNUMBER($D7),ISNUMBER(E7)),$D7*E7,0)</f>
        <v>2145</v>
      </c>
      <c r="G7" s="19">
        <v>50</v>
      </c>
      <c r="H7" s="1">
        <f t="shared" si="0"/>
        <v>1650</v>
      </c>
      <c r="I7" s="19">
        <v>1</v>
      </c>
      <c r="J7" s="1">
        <f t="shared" si="1"/>
        <v>33</v>
      </c>
      <c r="K7" s="19">
        <v>138</v>
      </c>
      <c r="L7" s="1">
        <f t="shared" si="2"/>
        <v>4554</v>
      </c>
      <c r="M7" s="19"/>
      <c r="N7" s="1">
        <f t="shared" si="3"/>
        <v>0</v>
      </c>
      <c r="O7" s="19"/>
      <c r="P7" s="1">
        <f t="shared" si="4"/>
        <v>0</v>
      </c>
    </row>
    <row r="8" spans="1:16" s="37" customFormat="1" ht="24" customHeight="1" x14ac:dyDescent="0.2">
      <c r="A8" s="8">
        <f t="shared" ref="A8:A30" si="6">IF(B8="","",A7+1)</f>
        <v>3</v>
      </c>
      <c r="B8" s="17" t="s">
        <v>18</v>
      </c>
      <c r="C8" s="8" t="s">
        <v>19</v>
      </c>
      <c r="D8" s="8">
        <v>45</v>
      </c>
      <c r="E8" s="18">
        <v>0.01</v>
      </c>
      <c r="F8" s="1">
        <f t="shared" si="5"/>
        <v>0.45</v>
      </c>
      <c r="G8" s="19">
        <v>5</v>
      </c>
      <c r="H8" s="1">
        <f t="shared" si="0"/>
        <v>225</v>
      </c>
      <c r="I8" s="19">
        <v>21</v>
      </c>
      <c r="J8" s="1">
        <f t="shared" si="1"/>
        <v>945</v>
      </c>
      <c r="K8" s="19">
        <v>1</v>
      </c>
      <c r="L8" s="1">
        <f t="shared" si="2"/>
        <v>45</v>
      </c>
      <c r="M8" s="19"/>
      <c r="N8" s="1">
        <f t="shared" si="3"/>
        <v>0</v>
      </c>
      <c r="O8" s="19"/>
      <c r="P8" s="1">
        <f t="shared" si="4"/>
        <v>0</v>
      </c>
    </row>
    <row r="9" spans="1:16" s="37" customFormat="1" ht="24" customHeight="1" x14ac:dyDescent="0.2">
      <c r="A9" s="8">
        <f t="shared" si="6"/>
        <v>4</v>
      </c>
      <c r="B9" s="17" t="s">
        <v>20</v>
      </c>
      <c r="C9" s="8" t="s">
        <v>21</v>
      </c>
      <c r="D9" s="8">
        <v>15</v>
      </c>
      <c r="E9" s="18">
        <v>0.01</v>
      </c>
      <c r="F9" s="1">
        <f t="shared" si="5"/>
        <v>0.15</v>
      </c>
      <c r="G9" s="19">
        <v>50</v>
      </c>
      <c r="H9" s="1">
        <f t="shared" si="0"/>
        <v>750</v>
      </c>
      <c r="I9" s="19">
        <v>1</v>
      </c>
      <c r="J9" s="1">
        <f t="shared" si="1"/>
        <v>15</v>
      </c>
      <c r="K9" s="19">
        <v>1</v>
      </c>
      <c r="L9" s="1">
        <f t="shared" si="2"/>
        <v>15</v>
      </c>
      <c r="M9" s="19"/>
      <c r="N9" s="1">
        <f t="shared" si="3"/>
        <v>0</v>
      </c>
      <c r="O9" s="19"/>
      <c r="P9" s="1">
        <f t="shared" si="4"/>
        <v>0</v>
      </c>
    </row>
    <row r="10" spans="1:16" s="37" customFormat="1" ht="24" customHeight="1" x14ac:dyDescent="0.2">
      <c r="A10" s="8">
        <f t="shared" si="6"/>
        <v>5</v>
      </c>
      <c r="B10" s="17" t="s">
        <v>22</v>
      </c>
      <c r="C10" s="8" t="s">
        <v>16</v>
      </c>
      <c r="D10" s="8">
        <v>10</v>
      </c>
      <c r="E10" s="18">
        <v>0.01</v>
      </c>
      <c r="F10" s="1">
        <f t="shared" si="5"/>
        <v>0.1</v>
      </c>
      <c r="G10" s="19">
        <v>5</v>
      </c>
      <c r="H10" s="1">
        <f t="shared" si="0"/>
        <v>50</v>
      </c>
      <c r="I10" s="19">
        <v>55</v>
      </c>
      <c r="J10" s="1">
        <f t="shared" si="1"/>
        <v>550</v>
      </c>
      <c r="K10" s="19">
        <v>1</v>
      </c>
      <c r="L10" s="1">
        <f t="shared" si="2"/>
        <v>10</v>
      </c>
      <c r="M10" s="19"/>
      <c r="N10" s="1">
        <f t="shared" si="3"/>
        <v>0</v>
      </c>
      <c r="O10" s="19"/>
      <c r="P10" s="1">
        <f t="shared" si="4"/>
        <v>0</v>
      </c>
    </row>
    <row r="11" spans="1:16" s="37" customFormat="1" ht="24" customHeight="1" x14ac:dyDescent="0.2">
      <c r="A11" s="8">
        <f t="shared" si="6"/>
        <v>6</v>
      </c>
      <c r="B11" s="17" t="s">
        <v>23</v>
      </c>
      <c r="C11" s="8" t="s">
        <v>24</v>
      </c>
      <c r="D11" s="8">
        <v>1</v>
      </c>
      <c r="E11" s="18">
        <v>3575</v>
      </c>
      <c r="F11" s="1">
        <f t="shared" si="5"/>
        <v>3575</v>
      </c>
      <c r="G11" s="19">
        <v>2500</v>
      </c>
      <c r="H11" s="1">
        <f t="shared" si="0"/>
        <v>2500</v>
      </c>
      <c r="I11" s="19">
        <v>800</v>
      </c>
      <c r="J11" s="1">
        <f t="shared" si="1"/>
        <v>800</v>
      </c>
      <c r="K11" s="19">
        <v>1024</v>
      </c>
      <c r="L11" s="1">
        <f t="shared" si="2"/>
        <v>1024</v>
      </c>
      <c r="M11" s="19"/>
      <c r="N11" s="1">
        <f t="shared" si="3"/>
        <v>0</v>
      </c>
      <c r="O11" s="19"/>
      <c r="P11" s="1">
        <f t="shared" si="4"/>
        <v>0</v>
      </c>
    </row>
    <row r="12" spans="1:16" s="37" customFormat="1" ht="24" customHeight="1" x14ac:dyDescent="0.2">
      <c r="A12" s="8">
        <f t="shared" si="6"/>
        <v>7</v>
      </c>
      <c r="B12" s="17" t="s">
        <v>25</v>
      </c>
      <c r="C12" s="8" t="s">
        <v>26</v>
      </c>
      <c r="D12" s="8">
        <v>1</v>
      </c>
      <c r="E12" s="18">
        <v>600</v>
      </c>
      <c r="F12" s="1">
        <f t="shared" si="5"/>
        <v>600</v>
      </c>
      <c r="G12" s="19">
        <v>470</v>
      </c>
      <c r="H12" s="1">
        <f t="shared" si="0"/>
        <v>470</v>
      </c>
      <c r="I12" s="19">
        <v>6700</v>
      </c>
      <c r="J12" s="1">
        <f t="shared" si="1"/>
        <v>6700</v>
      </c>
      <c r="K12" s="19">
        <v>3350</v>
      </c>
      <c r="L12" s="1">
        <f t="shared" si="2"/>
        <v>3350</v>
      </c>
      <c r="M12" s="19"/>
      <c r="N12" s="1">
        <f t="shared" si="3"/>
        <v>0</v>
      </c>
      <c r="O12" s="19"/>
      <c r="P12" s="1">
        <f t="shared" si="4"/>
        <v>0</v>
      </c>
    </row>
    <row r="13" spans="1:16" s="37" customFormat="1" ht="24" customHeight="1" x14ac:dyDescent="0.2">
      <c r="A13" s="8">
        <f t="shared" si="6"/>
        <v>8</v>
      </c>
      <c r="B13" s="17" t="s">
        <v>27</v>
      </c>
      <c r="C13" s="8" t="s">
        <v>26</v>
      </c>
      <c r="D13" s="8">
        <v>1</v>
      </c>
      <c r="E13" s="18">
        <v>0.01</v>
      </c>
      <c r="F13" s="1">
        <f t="shared" si="5"/>
        <v>0.01</v>
      </c>
      <c r="G13" s="19">
        <v>30</v>
      </c>
      <c r="H13" s="1">
        <f t="shared" si="0"/>
        <v>30</v>
      </c>
      <c r="I13" s="19">
        <v>2000</v>
      </c>
      <c r="J13" s="1">
        <f t="shared" si="1"/>
        <v>2000</v>
      </c>
      <c r="K13" s="19">
        <v>62</v>
      </c>
      <c r="L13" s="1">
        <f t="shared" si="2"/>
        <v>62</v>
      </c>
      <c r="M13" s="19"/>
      <c r="N13" s="1">
        <f t="shared" si="3"/>
        <v>0</v>
      </c>
      <c r="O13" s="19"/>
      <c r="P13" s="1">
        <f t="shared" si="4"/>
        <v>0</v>
      </c>
    </row>
    <row r="14" spans="1:16" s="37" customFormat="1" ht="24" customHeight="1" x14ac:dyDescent="0.2">
      <c r="A14" s="8">
        <f t="shared" si="6"/>
        <v>9</v>
      </c>
      <c r="B14" s="17" t="s">
        <v>28</v>
      </c>
      <c r="C14" s="8" t="s">
        <v>24</v>
      </c>
      <c r="D14" s="8">
        <v>1</v>
      </c>
      <c r="E14" s="18">
        <v>0.01</v>
      </c>
      <c r="F14" s="1">
        <f t="shared" si="5"/>
        <v>0.01</v>
      </c>
      <c r="G14" s="19">
        <v>180</v>
      </c>
      <c r="H14" s="1">
        <f t="shared" si="0"/>
        <v>180</v>
      </c>
      <c r="I14" s="19">
        <v>21</v>
      </c>
      <c r="J14" s="1">
        <f t="shared" si="1"/>
        <v>21</v>
      </c>
      <c r="K14" s="19">
        <v>310</v>
      </c>
      <c r="L14" s="1">
        <f t="shared" si="2"/>
        <v>310</v>
      </c>
      <c r="M14" s="19"/>
      <c r="N14" s="1">
        <f t="shared" si="3"/>
        <v>0</v>
      </c>
      <c r="O14" s="19"/>
      <c r="P14" s="1">
        <f t="shared" si="4"/>
        <v>0</v>
      </c>
    </row>
    <row r="15" spans="1:16" s="37" customFormat="1" ht="24" customHeight="1" thickBot="1" x14ac:dyDescent="0.25">
      <c r="A15" s="8">
        <f t="shared" si="6"/>
        <v>10</v>
      </c>
      <c r="B15" s="23" t="s">
        <v>29</v>
      </c>
      <c r="C15" s="22" t="s">
        <v>24</v>
      </c>
      <c r="D15" s="22">
        <v>1</v>
      </c>
      <c r="E15" s="80">
        <v>1500</v>
      </c>
      <c r="F15" s="81">
        <f t="shared" si="5"/>
        <v>1500</v>
      </c>
      <c r="G15" s="82">
        <v>2000</v>
      </c>
      <c r="H15" s="81">
        <f t="shared" si="0"/>
        <v>2000</v>
      </c>
      <c r="I15" s="82">
        <v>1100</v>
      </c>
      <c r="J15" s="81">
        <f t="shared" si="1"/>
        <v>1100</v>
      </c>
      <c r="K15" s="82">
        <v>250</v>
      </c>
      <c r="L15" s="81">
        <f t="shared" si="2"/>
        <v>250</v>
      </c>
      <c r="M15" s="19"/>
      <c r="N15" s="1">
        <f t="shared" si="3"/>
        <v>0</v>
      </c>
      <c r="O15" s="19"/>
      <c r="P15" s="1">
        <f t="shared" si="4"/>
        <v>0</v>
      </c>
    </row>
    <row r="16" spans="1:16" s="37" customFormat="1" ht="24" customHeight="1" thickBot="1" x14ac:dyDescent="0.25">
      <c r="A16" s="78"/>
      <c r="B16" s="105" t="s">
        <v>90</v>
      </c>
      <c r="C16" s="106"/>
      <c r="D16" s="107"/>
      <c r="E16" s="87"/>
      <c r="F16" s="88">
        <f>SUM(F6:F15)</f>
        <v>8975.7200000000012</v>
      </c>
      <c r="G16" s="89"/>
      <c r="H16" s="90">
        <f>SUM(H6:H15)</f>
        <v>9505</v>
      </c>
      <c r="I16" s="89"/>
      <c r="J16" s="90">
        <f>SUM(J6:J15)</f>
        <v>12197</v>
      </c>
      <c r="K16" s="89"/>
      <c r="L16" s="91">
        <f>SUM(L6:L15)</f>
        <v>14702</v>
      </c>
      <c r="M16" s="79"/>
      <c r="N16" s="9">
        <f>SUM(N6:N15)</f>
        <v>0</v>
      </c>
      <c r="O16" s="19"/>
      <c r="P16" s="9">
        <f>SUM(P6:P15)</f>
        <v>0</v>
      </c>
    </row>
    <row r="17" spans="1:16" ht="24" customHeight="1" x14ac:dyDescent="0.2">
      <c r="A17" s="8">
        <f>IF(B17="","",A15+1)</f>
        <v>11</v>
      </c>
      <c r="B17" s="83" t="s">
        <v>30</v>
      </c>
      <c r="C17" s="84" t="s">
        <v>21</v>
      </c>
      <c r="D17" s="84">
        <v>110</v>
      </c>
      <c r="E17" s="85">
        <v>160</v>
      </c>
      <c r="F17" s="86">
        <f t="shared" si="5"/>
        <v>17600</v>
      </c>
      <c r="G17" s="20">
        <v>210</v>
      </c>
      <c r="H17" s="86">
        <f t="shared" si="0"/>
        <v>23100</v>
      </c>
      <c r="I17" s="20">
        <v>255</v>
      </c>
      <c r="J17" s="86">
        <f t="shared" si="1"/>
        <v>28050</v>
      </c>
      <c r="K17" s="20">
        <v>280</v>
      </c>
      <c r="L17" s="86">
        <f t="shared" si="2"/>
        <v>30800</v>
      </c>
      <c r="M17" s="20"/>
      <c r="N17" s="1">
        <f t="shared" si="3"/>
        <v>0</v>
      </c>
      <c r="O17" s="20"/>
      <c r="P17" s="1">
        <f t="shared" si="4"/>
        <v>0</v>
      </c>
    </row>
    <row r="18" spans="1:16" ht="24" customHeight="1" x14ac:dyDescent="0.2">
      <c r="A18" s="8">
        <f t="shared" si="6"/>
        <v>12</v>
      </c>
      <c r="B18" s="17" t="s">
        <v>31</v>
      </c>
      <c r="C18" s="8" t="s">
        <v>21</v>
      </c>
      <c r="D18" s="8">
        <v>55</v>
      </c>
      <c r="E18" s="18">
        <v>125</v>
      </c>
      <c r="F18" s="1">
        <f t="shared" si="5"/>
        <v>6875</v>
      </c>
      <c r="G18" s="20">
        <v>180</v>
      </c>
      <c r="H18" s="1">
        <f t="shared" si="0"/>
        <v>9900</v>
      </c>
      <c r="I18" s="20">
        <v>210</v>
      </c>
      <c r="J18" s="1">
        <f t="shared" si="1"/>
        <v>11550</v>
      </c>
      <c r="K18" s="20">
        <v>285</v>
      </c>
      <c r="L18" s="1">
        <f t="shared" si="2"/>
        <v>15675</v>
      </c>
      <c r="M18" s="20"/>
      <c r="N18" s="1">
        <f t="shared" si="3"/>
        <v>0</v>
      </c>
      <c r="O18" s="20"/>
      <c r="P18" s="1">
        <f t="shared" si="4"/>
        <v>0</v>
      </c>
    </row>
    <row r="19" spans="1:16" ht="24" customHeight="1" x14ac:dyDescent="0.2">
      <c r="A19" s="8">
        <f t="shared" si="6"/>
        <v>13</v>
      </c>
      <c r="B19" s="17" t="s">
        <v>32</v>
      </c>
      <c r="C19" s="8" t="s">
        <v>33</v>
      </c>
      <c r="D19" s="8">
        <v>10</v>
      </c>
      <c r="E19" s="18">
        <v>50</v>
      </c>
      <c r="F19" s="1">
        <f t="shared" si="5"/>
        <v>500</v>
      </c>
      <c r="G19" s="20">
        <v>255</v>
      </c>
      <c r="H19" s="1">
        <f t="shared" si="0"/>
        <v>2550</v>
      </c>
      <c r="I19" s="20">
        <v>1000</v>
      </c>
      <c r="J19" s="1">
        <f t="shared" si="1"/>
        <v>10000</v>
      </c>
      <c r="K19" s="20">
        <v>333</v>
      </c>
      <c r="L19" s="1">
        <f t="shared" si="2"/>
        <v>3330</v>
      </c>
      <c r="M19" s="20"/>
      <c r="N19" s="1">
        <f t="shared" si="3"/>
        <v>0</v>
      </c>
      <c r="O19" s="20"/>
      <c r="P19" s="1">
        <f t="shared" si="4"/>
        <v>0</v>
      </c>
    </row>
    <row r="20" spans="1:16" ht="24" customHeight="1" x14ac:dyDescent="0.2">
      <c r="A20" s="8">
        <f t="shared" si="6"/>
        <v>14</v>
      </c>
      <c r="B20" s="17" t="s">
        <v>34</v>
      </c>
      <c r="C20" s="8" t="s">
        <v>33</v>
      </c>
      <c r="D20" s="8">
        <v>15</v>
      </c>
      <c r="E20" s="18">
        <v>100</v>
      </c>
      <c r="F20" s="1">
        <f t="shared" si="5"/>
        <v>1500</v>
      </c>
      <c r="G20" s="20">
        <v>500</v>
      </c>
      <c r="H20" s="1">
        <f t="shared" si="0"/>
        <v>7500</v>
      </c>
      <c r="I20" s="20">
        <v>1000</v>
      </c>
      <c r="J20" s="1">
        <f t="shared" si="1"/>
        <v>15000</v>
      </c>
      <c r="K20" s="20">
        <v>255</v>
      </c>
      <c r="L20" s="1">
        <f t="shared" si="2"/>
        <v>3825</v>
      </c>
      <c r="M20" s="20"/>
      <c r="N20" s="1">
        <f t="shared" si="3"/>
        <v>0</v>
      </c>
      <c r="O20" s="20"/>
      <c r="P20" s="1">
        <f t="shared" si="4"/>
        <v>0</v>
      </c>
    </row>
    <row r="21" spans="1:16" ht="24" customHeight="1" x14ac:dyDescent="0.2">
      <c r="A21" s="8">
        <f t="shared" si="6"/>
        <v>15</v>
      </c>
      <c r="B21" s="17" t="s">
        <v>35</v>
      </c>
      <c r="C21" s="8" t="s">
        <v>36</v>
      </c>
      <c r="D21" s="8">
        <v>30</v>
      </c>
      <c r="E21" s="18">
        <v>120</v>
      </c>
      <c r="F21" s="1">
        <f t="shared" si="5"/>
        <v>3600</v>
      </c>
      <c r="G21" s="20">
        <v>300</v>
      </c>
      <c r="H21" s="1">
        <f t="shared" si="0"/>
        <v>9000</v>
      </c>
      <c r="I21" s="20">
        <v>200</v>
      </c>
      <c r="J21" s="1">
        <f t="shared" si="1"/>
        <v>6000</v>
      </c>
      <c r="K21" s="20">
        <v>560</v>
      </c>
      <c r="L21" s="1">
        <f t="shared" si="2"/>
        <v>16800</v>
      </c>
      <c r="M21" s="20"/>
      <c r="N21" s="1">
        <f t="shared" si="3"/>
        <v>0</v>
      </c>
      <c r="O21" s="20"/>
      <c r="P21" s="1">
        <f t="shared" si="4"/>
        <v>0</v>
      </c>
    </row>
    <row r="22" spans="1:16" ht="24" customHeight="1" x14ac:dyDescent="0.2">
      <c r="A22" s="8">
        <f t="shared" si="6"/>
        <v>16</v>
      </c>
      <c r="B22" s="17" t="s">
        <v>37</v>
      </c>
      <c r="C22" s="8" t="s">
        <v>21</v>
      </c>
      <c r="D22" s="8">
        <v>55</v>
      </c>
      <c r="E22" s="18">
        <v>80</v>
      </c>
      <c r="F22" s="1">
        <f t="shared" si="5"/>
        <v>4400</v>
      </c>
      <c r="G22" s="20">
        <v>160</v>
      </c>
      <c r="H22" s="1">
        <f t="shared" si="0"/>
        <v>8800</v>
      </c>
      <c r="I22" s="20">
        <v>195</v>
      </c>
      <c r="J22" s="1">
        <f t="shared" si="1"/>
        <v>10725</v>
      </c>
      <c r="K22" s="20">
        <v>170</v>
      </c>
      <c r="L22" s="1">
        <f t="shared" si="2"/>
        <v>9350</v>
      </c>
      <c r="M22" s="20"/>
      <c r="N22" s="1">
        <f t="shared" si="3"/>
        <v>0</v>
      </c>
      <c r="O22" s="20"/>
      <c r="P22" s="1">
        <f t="shared" si="4"/>
        <v>0</v>
      </c>
    </row>
    <row r="23" spans="1:16" ht="24" customHeight="1" x14ac:dyDescent="0.2">
      <c r="A23" s="8">
        <f t="shared" si="6"/>
        <v>17</v>
      </c>
      <c r="B23" s="17" t="s">
        <v>38</v>
      </c>
      <c r="C23" s="8" t="s">
        <v>19</v>
      </c>
      <c r="D23" s="8">
        <v>45</v>
      </c>
      <c r="E23" s="18">
        <v>95</v>
      </c>
      <c r="F23" s="1">
        <f t="shared" si="5"/>
        <v>4275</v>
      </c>
      <c r="G23" s="20">
        <v>135</v>
      </c>
      <c r="H23" s="1">
        <f t="shared" si="0"/>
        <v>6075</v>
      </c>
      <c r="I23" s="20">
        <v>250</v>
      </c>
      <c r="J23" s="1">
        <f t="shared" si="1"/>
        <v>11250</v>
      </c>
      <c r="K23" s="20">
        <v>125</v>
      </c>
      <c r="L23" s="1">
        <f t="shared" si="2"/>
        <v>5625</v>
      </c>
      <c r="M23" s="20"/>
      <c r="N23" s="1">
        <f t="shared" si="3"/>
        <v>0</v>
      </c>
      <c r="O23" s="20"/>
      <c r="P23" s="1">
        <f t="shared" si="4"/>
        <v>0</v>
      </c>
    </row>
    <row r="24" spans="1:16" ht="24" customHeight="1" x14ac:dyDescent="0.2">
      <c r="A24" s="8">
        <f t="shared" si="6"/>
        <v>18</v>
      </c>
      <c r="B24" s="17" t="s">
        <v>39</v>
      </c>
      <c r="C24" s="8" t="s">
        <v>36</v>
      </c>
      <c r="D24" s="8">
        <v>45</v>
      </c>
      <c r="E24" s="18">
        <v>200</v>
      </c>
      <c r="F24" s="1">
        <f t="shared" si="5"/>
        <v>9000</v>
      </c>
      <c r="G24" s="20">
        <v>140</v>
      </c>
      <c r="H24" s="1">
        <f t="shared" si="0"/>
        <v>6300</v>
      </c>
      <c r="I24" s="20">
        <v>250</v>
      </c>
      <c r="J24" s="1">
        <f t="shared" si="1"/>
        <v>11250</v>
      </c>
      <c r="K24" s="20">
        <v>2580</v>
      </c>
      <c r="L24" s="1">
        <f t="shared" si="2"/>
        <v>116100</v>
      </c>
      <c r="M24" s="20"/>
      <c r="N24" s="1">
        <f t="shared" si="3"/>
        <v>0</v>
      </c>
      <c r="O24" s="20"/>
      <c r="P24" s="1">
        <f t="shared" si="4"/>
        <v>0</v>
      </c>
    </row>
    <row r="25" spans="1:16" ht="24" customHeight="1" x14ac:dyDescent="0.2">
      <c r="A25" s="8">
        <f t="shared" si="6"/>
        <v>19</v>
      </c>
      <c r="B25" s="17" t="s">
        <v>40</v>
      </c>
      <c r="C25" s="8" t="s">
        <v>16</v>
      </c>
      <c r="D25" s="8">
        <v>50</v>
      </c>
      <c r="E25" s="18">
        <v>6</v>
      </c>
      <c r="F25" s="1">
        <f t="shared" si="5"/>
        <v>300</v>
      </c>
      <c r="G25" s="20">
        <v>5</v>
      </c>
      <c r="H25" s="1">
        <f t="shared" si="0"/>
        <v>250</v>
      </c>
      <c r="I25" s="20">
        <v>24</v>
      </c>
      <c r="J25" s="1">
        <f t="shared" si="1"/>
        <v>1200</v>
      </c>
      <c r="K25" s="20">
        <v>25</v>
      </c>
      <c r="L25" s="1">
        <f t="shared" si="2"/>
        <v>1250</v>
      </c>
      <c r="M25" s="20"/>
      <c r="N25" s="1">
        <f t="shared" si="3"/>
        <v>0</v>
      </c>
      <c r="O25" s="20"/>
      <c r="P25" s="1">
        <f t="shared" si="4"/>
        <v>0</v>
      </c>
    </row>
    <row r="26" spans="1:16" ht="24" customHeight="1" x14ac:dyDescent="0.2">
      <c r="A26" s="8">
        <f t="shared" si="6"/>
        <v>20</v>
      </c>
      <c r="B26" s="17" t="s">
        <v>41</v>
      </c>
      <c r="C26" s="8" t="s">
        <v>24</v>
      </c>
      <c r="D26" s="8">
        <v>15</v>
      </c>
      <c r="E26" s="18">
        <v>100</v>
      </c>
      <c r="F26" s="1">
        <f t="shared" si="5"/>
        <v>1500</v>
      </c>
      <c r="G26" s="20">
        <v>250</v>
      </c>
      <c r="H26" s="1">
        <f t="shared" si="0"/>
        <v>3750</v>
      </c>
      <c r="I26" s="20">
        <v>85</v>
      </c>
      <c r="J26" s="1">
        <f t="shared" si="1"/>
        <v>1275</v>
      </c>
      <c r="K26" s="20">
        <v>245</v>
      </c>
      <c r="L26" s="1">
        <f t="shared" si="2"/>
        <v>3675</v>
      </c>
      <c r="M26" s="20"/>
      <c r="N26" s="1">
        <f t="shared" si="3"/>
        <v>0</v>
      </c>
      <c r="O26" s="20"/>
      <c r="P26" s="1">
        <f t="shared" si="4"/>
        <v>0</v>
      </c>
    </row>
    <row r="27" spans="1:16" ht="24" customHeight="1" x14ac:dyDescent="0.2">
      <c r="A27" s="8">
        <f t="shared" si="6"/>
        <v>21</v>
      </c>
      <c r="B27" s="17" t="s">
        <v>42</v>
      </c>
      <c r="C27" s="8" t="s">
        <v>26</v>
      </c>
      <c r="D27" s="8">
        <v>1</v>
      </c>
      <c r="E27" s="18">
        <v>1000</v>
      </c>
      <c r="F27" s="1">
        <f t="shared" si="5"/>
        <v>1000</v>
      </c>
      <c r="G27" s="20">
        <v>1000</v>
      </c>
      <c r="H27" s="1">
        <f t="shared" si="0"/>
        <v>1000</v>
      </c>
      <c r="I27" s="20">
        <v>6700</v>
      </c>
      <c r="J27" s="1">
        <f t="shared" si="1"/>
        <v>6700</v>
      </c>
      <c r="K27" s="20">
        <v>2010</v>
      </c>
      <c r="L27" s="1">
        <f t="shared" si="2"/>
        <v>2010</v>
      </c>
      <c r="M27" s="20"/>
      <c r="N27" s="1">
        <f t="shared" si="3"/>
        <v>0</v>
      </c>
      <c r="O27" s="20"/>
      <c r="P27" s="1">
        <f t="shared" si="4"/>
        <v>0</v>
      </c>
    </row>
    <row r="28" spans="1:16" ht="24" customHeight="1" x14ac:dyDescent="0.2">
      <c r="A28" s="8">
        <f t="shared" si="6"/>
        <v>22</v>
      </c>
      <c r="B28" s="17" t="s">
        <v>43</v>
      </c>
      <c r="C28" s="8" t="s">
        <v>16</v>
      </c>
      <c r="D28" s="8">
        <v>15</v>
      </c>
      <c r="E28" s="18">
        <v>160</v>
      </c>
      <c r="F28" s="1">
        <f t="shared" si="5"/>
        <v>2400</v>
      </c>
      <c r="G28" s="20">
        <v>185</v>
      </c>
      <c r="H28" s="1">
        <f t="shared" si="0"/>
        <v>2775</v>
      </c>
      <c r="I28" s="20">
        <v>450</v>
      </c>
      <c r="J28" s="1">
        <f t="shared" si="1"/>
        <v>6750</v>
      </c>
      <c r="K28" s="20">
        <v>30</v>
      </c>
      <c r="L28" s="1">
        <f t="shared" si="2"/>
        <v>450</v>
      </c>
      <c r="M28" s="20"/>
      <c r="N28" s="1">
        <f t="shared" si="3"/>
        <v>0</v>
      </c>
      <c r="O28" s="20"/>
      <c r="P28" s="1">
        <f t="shared" si="4"/>
        <v>0</v>
      </c>
    </row>
    <row r="29" spans="1:16" ht="24" customHeight="1" x14ac:dyDescent="0.2">
      <c r="A29" s="8">
        <f t="shared" si="6"/>
        <v>23</v>
      </c>
      <c r="B29" s="17" t="s">
        <v>44</v>
      </c>
      <c r="C29" s="8" t="s">
        <v>16</v>
      </c>
      <c r="D29" s="8">
        <v>25</v>
      </c>
      <c r="E29" s="18">
        <v>65</v>
      </c>
      <c r="F29" s="1">
        <f t="shared" si="5"/>
        <v>1625</v>
      </c>
      <c r="G29" s="20">
        <v>180</v>
      </c>
      <c r="H29" s="1">
        <f t="shared" si="0"/>
        <v>4500</v>
      </c>
      <c r="I29" s="20">
        <v>65</v>
      </c>
      <c r="J29" s="1">
        <f t="shared" si="1"/>
        <v>1625</v>
      </c>
      <c r="K29" s="20">
        <v>38</v>
      </c>
      <c r="L29" s="1">
        <f t="shared" si="2"/>
        <v>950</v>
      </c>
      <c r="M29" s="20"/>
      <c r="N29" s="1">
        <f t="shared" si="3"/>
        <v>0</v>
      </c>
      <c r="O29" s="20"/>
      <c r="P29" s="1">
        <f t="shared" si="4"/>
        <v>0</v>
      </c>
    </row>
    <row r="30" spans="1:16" ht="24" customHeight="1" thickBot="1" x14ac:dyDescent="0.25">
      <c r="A30" s="8">
        <f t="shared" si="6"/>
        <v>24</v>
      </c>
      <c r="B30" s="17" t="s">
        <v>45</v>
      </c>
      <c r="C30" s="8" t="s">
        <v>16</v>
      </c>
      <c r="D30" s="8">
        <v>33</v>
      </c>
      <c r="E30" s="18">
        <v>145</v>
      </c>
      <c r="F30" s="1">
        <f t="shared" si="5"/>
        <v>4785</v>
      </c>
      <c r="G30" s="20">
        <v>150</v>
      </c>
      <c r="H30" s="1">
        <f t="shared" si="0"/>
        <v>4950</v>
      </c>
      <c r="I30" s="20">
        <v>165</v>
      </c>
      <c r="J30" s="1">
        <f t="shared" si="1"/>
        <v>5445</v>
      </c>
      <c r="K30" s="20">
        <v>248</v>
      </c>
      <c r="L30" s="1">
        <f t="shared" si="2"/>
        <v>8184</v>
      </c>
      <c r="M30" s="20"/>
      <c r="N30" s="1">
        <f t="shared" si="3"/>
        <v>0</v>
      </c>
      <c r="O30" s="20"/>
      <c r="P30" s="1">
        <f t="shared" si="4"/>
        <v>0</v>
      </c>
    </row>
    <row r="31" spans="1:16" s="37" customFormat="1" ht="10.5" customHeight="1" x14ac:dyDescent="0.2">
      <c r="A31" s="10"/>
      <c r="B31" s="103" t="s">
        <v>13</v>
      </c>
      <c r="C31" s="11"/>
      <c r="D31" s="55"/>
      <c r="E31" s="5"/>
      <c r="F31" s="2"/>
      <c r="G31" s="5"/>
      <c r="H31" s="2"/>
      <c r="I31" s="5"/>
      <c r="J31" s="2"/>
      <c r="K31" s="5"/>
      <c r="L31" s="2"/>
      <c r="M31" s="5"/>
      <c r="N31" s="2"/>
      <c r="O31" s="5"/>
      <c r="P31" s="2"/>
    </row>
    <row r="32" spans="1:16" s="37" customFormat="1" ht="10.5" customHeight="1" thickBot="1" x14ac:dyDescent="0.25">
      <c r="A32" s="12"/>
      <c r="B32" s="104"/>
      <c r="C32" s="14"/>
      <c r="D32" s="15"/>
      <c r="E32" s="4"/>
      <c r="F32" s="3"/>
      <c r="G32" s="4"/>
      <c r="H32" s="3"/>
      <c r="I32" s="4"/>
      <c r="J32" s="3"/>
      <c r="K32" s="4"/>
      <c r="L32" s="3"/>
      <c r="M32" s="4"/>
      <c r="N32" s="3"/>
      <c r="O32" s="4"/>
      <c r="P32" s="3"/>
    </row>
    <row r="33" spans="1:16" s="37" customFormat="1" ht="24" customHeight="1" x14ac:dyDescent="0.2">
      <c r="A33" s="8">
        <f>IF(B33="","",A30+1)</f>
        <v>25</v>
      </c>
      <c r="B33" s="17" t="s">
        <v>46</v>
      </c>
      <c r="C33" s="8" t="s">
        <v>16</v>
      </c>
      <c r="D33" s="8">
        <v>33</v>
      </c>
      <c r="E33" s="18">
        <v>140</v>
      </c>
      <c r="F33" s="1">
        <f t="shared" ref="F33:F56" si="7">IF(AND(ISNUMBER($D33),ISNUMBER(E33)),$D33*E33,0)</f>
        <v>4620</v>
      </c>
      <c r="G33" s="19">
        <v>190</v>
      </c>
      <c r="H33" s="1">
        <f>IF(AND(ISNUMBER($D33),ISNUMBER(G33)),$D33*G33,0)</f>
        <v>6270</v>
      </c>
      <c r="I33" s="19">
        <v>200</v>
      </c>
      <c r="J33" s="1">
        <f>IF(AND(ISNUMBER($D33),ISNUMBER(I33)),$D33*I33,0)</f>
        <v>6600</v>
      </c>
      <c r="K33" s="19">
        <v>220</v>
      </c>
      <c r="L33" s="1">
        <f>IF(AND(ISNUMBER($D33),ISNUMBER(K33)),$D33*K33,0)</f>
        <v>7260</v>
      </c>
      <c r="M33" s="19"/>
      <c r="N33" s="1">
        <f>IF(AND(ISNUMBER($D33),ISNUMBER(M33)),$D33*M33,0)</f>
        <v>0</v>
      </c>
      <c r="O33" s="19"/>
      <c r="P33" s="1">
        <f>IF(AND(ISNUMBER($D33),ISNUMBER(O33)),$D33*O33,0)</f>
        <v>0</v>
      </c>
    </row>
    <row r="34" spans="1:16" s="37" customFormat="1" ht="24" customHeight="1" x14ac:dyDescent="0.2">
      <c r="A34" s="8">
        <f>IF(B34="","",A33+1)</f>
        <v>26</v>
      </c>
      <c r="B34" s="17" t="s">
        <v>47</v>
      </c>
      <c r="C34" s="8" t="s">
        <v>16</v>
      </c>
      <c r="D34" s="8">
        <v>33</v>
      </c>
      <c r="E34" s="18">
        <v>135</v>
      </c>
      <c r="F34" s="1">
        <f t="shared" si="7"/>
        <v>4455</v>
      </c>
      <c r="G34" s="19">
        <v>140</v>
      </c>
      <c r="H34" s="1">
        <f t="shared" ref="H34:H56" si="8">IF(AND(ISNUMBER($D34),ISNUMBER(G34)),$D34*G34,0)</f>
        <v>4620</v>
      </c>
      <c r="I34" s="19">
        <v>125</v>
      </c>
      <c r="J34" s="1">
        <f t="shared" ref="J34:J56" si="9">IF(AND(ISNUMBER($D34),ISNUMBER(I34)),$D34*I34,0)</f>
        <v>4125</v>
      </c>
      <c r="K34" s="19">
        <v>227</v>
      </c>
      <c r="L34" s="1">
        <f t="shared" ref="L34:L56" si="10">IF(AND(ISNUMBER($D34),ISNUMBER(K34)),$D34*K34,0)</f>
        <v>7491</v>
      </c>
      <c r="M34" s="19"/>
      <c r="N34" s="1">
        <f t="shared" ref="N34:N56" si="11">IF(AND(ISNUMBER($D34),ISNUMBER(M34)),$D34*M34,0)</f>
        <v>0</v>
      </c>
      <c r="O34" s="19"/>
      <c r="P34" s="1">
        <f t="shared" ref="P34:P56" si="12">IF(AND(ISNUMBER($D34),ISNUMBER(O34)),$D34*O34,0)</f>
        <v>0</v>
      </c>
    </row>
    <row r="35" spans="1:16" s="37" customFormat="1" ht="24" customHeight="1" x14ac:dyDescent="0.2">
      <c r="A35" s="8">
        <f t="shared" ref="A35:A56" si="13">IF(B35="","",A34+1)</f>
        <v>27</v>
      </c>
      <c r="B35" s="17" t="s">
        <v>48</v>
      </c>
      <c r="C35" s="8" t="s">
        <v>16</v>
      </c>
      <c r="D35" s="8">
        <v>33</v>
      </c>
      <c r="E35" s="18">
        <v>135</v>
      </c>
      <c r="F35" s="1">
        <f t="shared" si="7"/>
        <v>4455</v>
      </c>
      <c r="G35" s="19">
        <v>140</v>
      </c>
      <c r="H35" s="1">
        <f t="shared" si="8"/>
        <v>4620</v>
      </c>
      <c r="I35" s="19">
        <v>125</v>
      </c>
      <c r="J35" s="1">
        <f t="shared" si="9"/>
        <v>4125</v>
      </c>
      <c r="K35" s="19">
        <v>198</v>
      </c>
      <c r="L35" s="1">
        <f t="shared" si="10"/>
        <v>6534</v>
      </c>
      <c r="M35" s="19"/>
      <c r="N35" s="1">
        <f t="shared" si="11"/>
        <v>0</v>
      </c>
      <c r="O35" s="19"/>
      <c r="P35" s="1">
        <f t="shared" si="12"/>
        <v>0</v>
      </c>
    </row>
    <row r="36" spans="1:16" s="37" customFormat="1" ht="24" customHeight="1" x14ac:dyDescent="0.2">
      <c r="A36" s="8">
        <f t="shared" si="13"/>
        <v>28</v>
      </c>
      <c r="B36" s="17" t="s">
        <v>49</v>
      </c>
      <c r="C36" s="8" t="s">
        <v>16</v>
      </c>
      <c r="D36" s="8">
        <v>33</v>
      </c>
      <c r="E36" s="18">
        <v>180</v>
      </c>
      <c r="F36" s="1">
        <f t="shared" si="7"/>
        <v>5940</v>
      </c>
      <c r="G36" s="19">
        <v>170</v>
      </c>
      <c r="H36" s="1">
        <f t="shared" si="8"/>
        <v>5610</v>
      </c>
      <c r="I36" s="19">
        <v>145</v>
      </c>
      <c r="J36" s="1">
        <f t="shared" si="9"/>
        <v>4785</v>
      </c>
      <c r="K36" s="19">
        <v>281</v>
      </c>
      <c r="L36" s="1">
        <f t="shared" si="10"/>
        <v>9273</v>
      </c>
      <c r="M36" s="19"/>
      <c r="N36" s="1">
        <f t="shared" si="11"/>
        <v>0</v>
      </c>
      <c r="O36" s="19"/>
      <c r="P36" s="1">
        <f t="shared" si="12"/>
        <v>0</v>
      </c>
    </row>
    <row r="37" spans="1:16" s="37" customFormat="1" ht="24" customHeight="1" x14ac:dyDescent="0.2">
      <c r="A37" s="8">
        <f t="shared" si="13"/>
        <v>29</v>
      </c>
      <c r="B37" s="17" t="s">
        <v>50</v>
      </c>
      <c r="C37" s="8" t="s">
        <v>16</v>
      </c>
      <c r="D37" s="8">
        <v>33</v>
      </c>
      <c r="E37" s="18">
        <v>165</v>
      </c>
      <c r="F37" s="1">
        <f t="shared" si="7"/>
        <v>5445</v>
      </c>
      <c r="G37" s="19">
        <v>195</v>
      </c>
      <c r="H37" s="1">
        <f t="shared" si="8"/>
        <v>6435</v>
      </c>
      <c r="I37" s="19">
        <v>195</v>
      </c>
      <c r="J37" s="1">
        <f t="shared" si="9"/>
        <v>6435</v>
      </c>
      <c r="K37" s="19">
        <v>225</v>
      </c>
      <c r="L37" s="1">
        <f t="shared" si="10"/>
        <v>7425</v>
      </c>
      <c r="M37" s="19"/>
      <c r="N37" s="1">
        <f t="shared" si="11"/>
        <v>0</v>
      </c>
      <c r="O37" s="19"/>
      <c r="P37" s="1">
        <f t="shared" si="12"/>
        <v>0</v>
      </c>
    </row>
    <row r="38" spans="1:16" s="37" customFormat="1" ht="24" customHeight="1" x14ac:dyDescent="0.2">
      <c r="A38" s="8">
        <f t="shared" si="13"/>
        <v>30</v>
      </c>
      <c r="B38" s="17" t="s">
        <v>51</v>
      </c>
      <c r="C38" s="8" t="s">
        <v>16</v>
      </c>
      <c r="D38" s="8">
        <v>33</v>
      </c>
      <c r="E38" s="18">
        <v>145</v>
      </c>
      <c r="F38" s="1">
        <f t="shared" si="7"/>
        <v>4785</v>
      </c>
      <c r="G38" s="19">
        <v>160</v>
      </c>
      <c r="H38" s="1">
        <f t="shared" si="8"/>
        <v>5280</v>
      </c>
      <c r="I38" s="19">
        <v>135</v>
      </c>
      <c r="J38" s="1">
        <f t="shared" si="9"/>
        <v>4455</v>
      </c>
      <c r="K38" s="19">
        <v>228</v>
      </c>
      <c r="L38" s="1">
        <f t="shared" si="10"/>
        <v>7524</v>
      </c>
      <c r="M38" s="19"/>
      <c r="N38" s="1">
        <f t="shared" si="11"/>
        <v>0</v>
      </c>
      <c r="O38" s="19"/>
      <c r="P38" s="1">
        <f t="shared" si="12"/>
        <v>0</v>
      </c>
    </row>
    <row r="39" spans="1:16" s="37" customFormat="1" ht="24" customHeight="1" x14ac:dyDescent="0.2">
      <c r="A39" s="8">
        <f t="shared" si="13"/>
        <v>31</v>
      </c>
      <c r="B39" s="17" t="s">
        <v>52</v>
      </c>
      <c r="C39" s="8" t="s">
        <v>16</v>
      </c>
      <c r="D39" s="8">
        <v>33</v>
      </c>
      <c r="E39" s="18">
        <v>135</v>
      </c>
      <c r="F39" s="1">
        <f t="shared" si="7"/>
        <v>4455</v>
      </c>
      <c r="G39" s="19">
        <v>185</v>
      </c>
      <c r="H39" s="1">
        <f t="shared" si="8"/>
        <v>6105</v>
      </c>
      <c r="I39" s="19">
        <v>145</v>
      </c>
      <c r="J39" s="1">
        <f t="shared" si="9"/>
        <v>4785</v>
      </c>
      <c r="K39" s="19">
        <v>204</v>
      </c>
      <c r="L39" s="1">
        <f t="shared" si="10"/>
        <v>6732</v>
      </c>
      <c r="M39" s="19"/>
      <c r="N39" s="1">
        <f t="shared" si="11"/>
        <v>0</v>
      </c>
      <c r="O39" s="19"/>
      <c r="P39" s="1">
        <f t="shared" si="12"/>
        <v>0</v>
      </c>
    </row>
    <row r="40" spans="1:16" s="37" customFormat="1" ht="24" customHeight="1" x14ac:dyDescent="0.2">
      <c r="A40" s="8">
        <f t="shared" si="13"/>
        <v>32</v>
      </c>
      <c r="B40" s="17" t="s">
        <v>53</v>
      </c>
      <c r="C40" s="8" t="s">
        <v>16</v>
      </c>
      <c r="D40" s="8">
        <v>33</v>
      </c>
      <c r="E40" s="18">
        <v>200</v>
      </c>
      <c r="F40" s="1">
        <f t="shared" si="7"/>
        <v>6600</v>
      </c>
      <c r="G40" s="19">
        <v>210</v>
      </c>
      <c r="H40" s="1">
        <f t="shared" si="8"/>
        <v>6930</v>
      </c>
      <c r="I40" s="19">
        <v>200</v>
      </c>
      <c r="J40" s="1">
        <f t="shared" si="9"/>
        <v>6600</v>
      </c>
      <c r="K40" s="19">
        <v>315</v>
      </c>
      <c r="L40" s="1">
        <f t="shared" si="10"/>
        <v>10395</v>
      </c>
      <c r="M40" s="19"/>
      <c r="N40" s="1">
        <f t="shared" si="11"/>
        <v>0</v>
      </c>
      <c r="O40" s="19"/>
      <c r="P40" s="1">
        <f t="shared" si="12"/>
        <v>0</v>
      </c>
    </row>
    <row r="41" spans="1:16" s="37" customFormat="1" ht="24" customHeight="1" x14ac:dyDescent="0.2">
      <c r="A41" s="8">
        <f t="shared" si="13"/>
        <v>33</v>
      </c>
      <c r="B41" s="17" t="s">
        <v>54</v>
      </c>
      <c r="C41" s="8" t="s">
        <v>16</v>
      </c>
      <c r="D41" s="8">
        <v>33</v>
      </c>
      <c r="E41" s="18">
        <v>195</v>
      </c>
      <c r="F41" s="1">
        <f t="shared" si="7"/>
        <v>6435</v>
      </c>
      <c r="G41" s="19">
        <v>215</v>
      </c>
      <c r="H41" s="1">
        <f t="shared" si="8"/>
        <v>7095</v>
      </c>
      <c r="I41" s="19">
        <v>205</v>
      </c>
      <c r="J41" s="1">
        <f t="shared" si="9"/>
        <v>6765</v>
      </c>
      <c r="K41" s="19">
        <v>260</v>
      </c>
      <c r="L41" s="1">
        <f t="shared" si="10"/>
        <v>8580</v>
      </c>
      <c r="M41" s="19"/>
      <c r="N41" s="1">
        <f t="shared" si="11"/>
        <v>0</v>
      </c>
      <c r="O41" s="19"/>
      <c r="P41" s="1">
        <f t="shared" si="12"/>
        <v>0</v>
      </c>
    </row>
    <row r="42" spans="1:16" s="37" customFormat="1" ht="24" customHeight="1" x14ac:dyDescent="0.2">
      <c r="A42" s="8">
        <f t="shared" si="13"/>
        <v>34</v>
      </c>
      <c r="B42" s="17" t="s">
        <v>55</v>
      </c>
      <c r="C42" s="8" t="s">
        <v>16</v>
      </c>
      <c r="D42" s="8">
        <v>33</v>
      </c>
      <c r="E42" s="18">
        <v>195</v>
      </c>
      <c r="F42" s="1">
        <f t="shared" si="7"/>
        <v>6435</v>
      </c>
      <c r="G42" s="19">
        <v>220</v>
      </c>
      <c r="H42" s="1">
        <f t="shared" si="8"/>
        <v>7260</v>
      </c>
      <c r="I42" s="19">
        <v>185</v>
      </c>
      <c r="J42" s="1">
        <f t="shared" si="9"/>
        <v>6105</v>
      </c>
      <c r="K42" s="19">
        <v>260</v>
      </c>
      <c r="L42" s="1">
        <f t="shared" si="10"/>
        <v>8580</v>
      </c>
      <c r="M42" s="19"/>
      <c r="N42" s="1">
        <f t="shared" si="11"/>
        <v>0</v>
      </c>
      <c r="O42" s="19"/>
      <c r="P42" s="1">
        <f t="shared" si="12"/>
        <v>0</v>
      </c>
    </row>
    <row r="43" spans="1:16" ht="24" customHeight="1" x14ac:dyDescent="0.2">
      <c r="A43" s="8">
        <f t="shared" si="13"/>
        <v>35</v>
      </c>
      <c r="B43" s="17" t="s">
        <v>56</v>
      </c>
      <c r="C43" s="8" t="s">
        <v>16</v>
      </c>
      <c r="D43" s="8">
        <v>33</v>
      </c>
      <c r="E43" s="18">
        <v>185</v>
      </c>
      <c r="F43" s="1">
        <f t="shared" si="7"/>
        <v>6105</v>
      </c>
      <c r="G43" s="20">
        <v>220</v>
      </c>
      <c r="H43" s="1">
        <f t="shared" si="8"/>
        <v>7260</v>
      </c>
      <c r="I43" s="20">
        <v>195</v>
      </c>
      <c r="J43" s="1">
        <f t="shared" si="9"/>
        <v>6435</v>
      </c>
      <c r="K43" s="20">
        <v>208</v>
      </c>
      <c r="L43" s="1">
        <f t="shared" si="10"/>
        <v>6864</v>
      </c>
      <c r="M43" s="20"/>
      <c r="N43" s="1">
        <f t="shared" si="11"/>
        <v>0</v>
      </c>
      <c r="O43" s="20"/>
      <c r="P43" s="1">
        <f t="shared" si="12"/>
        <v>0</v>
      </c>
    </row>
    <row r="44" spans="1:16" ht="24" customHeight="1" x14ac:dyDescent="0.2">
      <c r="A44" s="8">
        <f t="shared" si="13"/>
        <v>36</v>
      </c>
      <c r="B44" s="17" t="s">
        <v>57</v>
      </c>
      <c r="C44" s="8" t="s">
        <v>16</v>
      </c>
      <c r="D44" s="8">
        <v>33</v>
      </c>
      <c r="E44" s="18">
        <v>145</v>
      </c>
      <c r="F44" s="1">
        <f t="shared" si="7"/>
        <v>4785</v>
      </c>
      <c r="G44" s="20">
        <v>150</v>
      </c>
      <c r="H44" s="1">
        <f t="shared" si="8"/>
        <v>4950</v>
      </c>
      <c r="I44" s="20">
        <v>125</v>
      </c>
      <c r="J44" s="1">
        <f t="shared" si="9"/>
        <v>4125</v>
      </c>
      <c r="K44" s="20">
        <v>186</v>
      </c>
      <c r="L44" s="1">
        <f t="shared" si="10"/>
        <v>6138</v>
      </c>
      <c r="M44" s="20"/>
      <c r="N44" s="1">
        <f t="shared" si="11"/>
        <v>0</v>
      </c>
      <c r="O44" s="20"/>
      <c r="P44" s="1">
        <f t="shared" si="12"/>
        <v>0</v>
      </c>
    </row>
    <row r="45" spans="1:16" ht="24" customHeight="1" x14ac:dyDescent="0.2">
      <c r="A45" s="8">
        <f t="shared" si="13"/>
        <v>37</v>
      </c>
      <c r="B45" s="17" t="s">
        <v>58</v>
      </c>
      <c r="C45" s="8" t="s">
        <v>16</v>
      </c>
      <c r="D45" s="8">
        <v>33</v>
      </c>
      <c r="E45" s="18">
        <v>140</v>
      </c>
      <c r="F45" s="1">
        <f t="shared" si="7"/>
        <v>4620</v>
      </c>
      <c r="G45" s="20">
        <v>150</v>
      </c>
      <c r="H45" s="1">
        <f t="shared" si="8"/>
        <v>4950</v>
      </c>
      <c r="I45" s="20">
        <v>135</v>
      </c>
      <c r="J45" s="1">
        <f t="shared" si="9"/>
        <v>4455</v>
      </c>
      <c r="K45" s="20">
        <v>143</v>
      </c>
      <c r="L45" s="1">
        <f t="shared" si="10"/>
        <v>4719</v>
      </c>
      <c r="M45" s="20"/>
      <c r="N45" s="1">
        <f t="shared" si="11"/>
        <v>0</v>
      </c>
      <c r="O45" s="20"/>
      <c r="P45" s="1">
        <f t="shared" si="12"/>
        <v>0</v>
      </c>
    </row>
    <row r="46" spans="1:16" ht="24" customHeight="1" x14ac:dyDescent="0.2">
      <c r="A46" s="8">
        <f t="shared" si="13"/>
        <v>38</v>
      </c>
      <c r="B46" s="17" t="s">
        <v>59</v>
      </c>
      <c r="C46" s="8" t="s">
        <v>16</v>
      </c>
      <c r="D46" s="8">
        <v>33</v>
      </c>
      <c r="E46" s="18">
        <v>115</v>
      </c>
      <c r="F46" s="1">
        <f t="shared" si="7"/>
        <v>3795</v>
      </c>
      <c r="G46" s="20">
        <v>140</v>
      </c>
      <c r="H46" s="1">
        <f t="shared" si="8"/>
        <v>4620</v>
      </c>
      <c r="I46" s="20">
        <v>55</v>
      </c>
      <c r="J46" s="1">
        <f t="shared" si="9"/>
        <v>1815</v>
      </c>
      <c r="K46" s="20">
        <v>132</v>
      </c>
      <c r="L46" s="1">
        <f t="shared" si="10"/>
        <v>4356</v>
      </c>
      <c r="M46" s="20"/>
      <c r="N46" s="1">
        <f t="shared" si="11"/>
        <v>0</v>
      </c>
      <c r="O46" s="20"/>
      <c r="P46" s="1">
        <f t="shared" si="12"/>
        <v>0</v>
      </c>
    </row>
    <row r="47" spans="1:16" ht="24" customHeight="1" x14ac:dyDescent="0.2">
      <c r="A47" s="8">
        <f t="shared" si="13"/>
        <v>39</v>
      </c>
      <c r="B47" s="17" t="s">
        <v>60</v>
      </c>
      <c r="C47" s="8" t="s">
        <v>16</v>
      </c>
      <c r="D47" s="8">
        <v>33</v>
      </c>
      <c r="E47" s="18">
        <v>115</v>
      </c>
      <c r="F47" s="1">
        <f t="shared" si="7"/>
        <v>3795</v>
      </c>
      <c r="G47" s="20">
        <v>140</v>
      </c>
      <c r="H47" s="1">
        <f t="shared" si="8"/>
        <v>4620</v>
      </c>
      <c r="I47" s="20">
        <v>55</v>
      </c>
      <c r="J47" s="1">
        <f t="shared" si="9"/>
        <v>1815</v>
      </c>
      <c r="K47" s="20">
        <v>104</v>
      </c>
      <c r="L47" s="1">
        <f t="shared" si="10"/>
        <v>3432</v>
      </c>
      <c r="M47" s="20"/>
      <c r="N47" s="1">
        <f t="shared" si="11"/>
        <v>0</v>
      </c>
      <c r="O47" s="20"/>
      <c r="P47" s="1">
        <f t="shared" si="12"/>
        <v>0</v>
      </c>
    </row>
    <row r="48" spans="1:16" ht="24" customHeight="1" x14ac:dyDescent="0.2">
      <c r="A48" s="8">
        <f t="shared" si="13"/>
        <v>40</v>
      </c>
      <c r="B48" s="17" t="s">
        <v>61</v>
      </c>
      <c r="C48" s="8" t="s">
        <v>16</v>
      </c>
      <c r="D48" s="8">
        <v>33</v>
      </c>
      <c r="E48" s="18">
        <v>135</v>
      </c>
      <c r="F48" s="1">
        <f t="shared" si="7"/>
        <v>4455</v>
      </c>
      <c r="G48" s="20">
        <v>160</v>
      </c>
      <c r="H48" s="1">
        <f t="shared" si="8"/>
        <v>5280</v>
      </c>
      <c r="I48" s="20">
        <v>65</v>
      </c>
      <c r="J48" s="1">
        <f t="shared" si="9"/>
        <v>2145</v>
      </c>
      <c r="K48" s="20">
        <v>152</v>
      </c>
      <c r="L48" s="1">
        <f t="shared" si="10"/>
        <v>5016</v>
      </c>
      <c r="M48" s="20"/>
      <c r="N48" s="1">
        <f t="shared" si="11"/>
        <v>0</v>
      </c>
      <c r="O48" s="20"/>
      <c r="P48" s="1">
        <f t="shared" si="12"/>
        <v>0</v>
      </c>
    </row>
    <row r="49" spans="1:16" ht="24" customHeight="1" x14ac:dyDescent="0.2">
      <c r="A49" s="8">
        <f t="shared" si="13"/>
        <v>41</v>
      </c>
      <c r="B49" s="17" t="s">
        <v>62</v>
      </c>
      <c r="C49" s="8" t="s">
        <v>16</v>
      </c>
      <c r="D49" s="8">
        <v>33</v>
      </c>
      <c r="E49" s="18">
        <v>135</v>
      </c>
      <c r="F49" s="1">
        <f t="shared" si="7"/>
        <v>4455</v>
      </c>
      <c r="G49" s="20">
        <v>160</v>
      </c>
      <c r="H49" s="1">
        <f t="shared" si="8"/>
        <v>5280</v>
      </c>
      <c r="I49" s="20">
        <v>65</v>
      </c>
      <c r="J49" s="1">
        <f t="shared" si="9"/>
        <v>2145</v>
      </c>
      <c r="K49" s="20">
        <v>110</v>
      </c>
      <c r="L49" s="1">
        <f t="shared" si="10"/>
        <v>3630</v>
      </c>
      <c r="M49" s="20"/>
      <c r="N49" s="1">
        <f t="shared" si="11"/>
        <v>0</v>
      </c>
      <c r="O49" s="20"/>
      <c r="P49" s="1">
        <f t="shared" si="12"/>
        <v>0</v>
      </c>
    </row>
    <row r="50" spans="1:16" ht="24" customHeight="1" x14ac:dyDescent="0.2">
      <c r="A50" s="8">
        <f t="shared" si="13"/>
        <v>42</v>
      </c>
      <c r="B50" s="17" t="s">
        <v>63</v>
      </c>
      <c r="C50" s="8" t="s">
        <v>16</v>
      </c>
      <c r="D50" s="8">
        <v>33</v>
      </c>
      <c r="E50" s="18">
        <v>200</v>
      </c>
      <c r="F50" s="1">
        <f t="shared" si="7"/>
        <v>6600</v>
      </c>
      <c r="G50" s="20">
        <v>215</v>
      </c>
      <c r="H50" s="1">
        <f t="shared" si="8"/>
        <v>7095</v>
      </c>
      <c r="I50" s="20">
        <v>105</v>
      </c>
      <c r="J50" s="1">
        <f t="shared" si="9"/>
        <v>3465</v>
      </c>
      <c r="K50" s="20">
        <v>220</v>
      </c>
      <c r="L50" s="1">
        <f t="shared" si="10"/>
        <v>7260</v>
      </c>
      <c r="M50" s="20"/>
      <c r="N50" s="1">
        <f t="shared" si="11"/>
        <v>0</v>
      </c>
      <c r="O50" s="20"/>
      <c r="P50" s="1">
        <f t="shared" si="12"/>
        <v>0</v>
      </c>
    </row>
    <row r="51" spans="1:16" ht="24" customHeight="1" x14ac:dyDescent="0.2">
      <c r="A51" s="8">
        <f t="shared" si="13"/>
        <v>43</v>
      </c>
      <c r="B51" s="17" t="s">
        <v>64</v>
      </c>
      <c r="C51" s="8" t="s">
        <v>16</v>
      </c>
      <c r="D51" s="8">
        <v>33</v>
      </c>
      <c r="E51" s="18">
        <v>185</v>
      </c>
      <c r="F51" s="1">
        <f t="shared" si="7"/>
        <v>6105</v>
      </c>
      <c r="G51" s="20">
        <v>215</v>
      </c>
      <c r="H51" s="1">
        <f t="shared" si="8"/>
        <v>7095</v>
      </c>
      <c r="I51" s="20">
        <v>110</v>
      </c>
      <c r="J51" s="1">
        <f t="shared" si="9"/>
        <v>3630</v>
      </c>
      <c r="K51" s="20">
        <v>165</v>
      </c>
      <c r="L51" s="1">
        <f t="shared" si="10"/>
        <v>5445</v>
      </c>
      <c r="M51" s="20"/>
      <c r="N51" s="1">
        <f t="shared" si="11"/>
        <v>0</v>
      </c>
      <c r="O51" s="20"/>
      <c r="P51" s="1">
        <f t="shared" si="12"/>
        <v>0</v>
      </c>
    </row>
    <row r="52" spans="1:16" ht="24" customHeight="1" x14ac:dyDescent="0.2">
      <c r="A52" s="8">
        <f t="shared" si="13"/>
        <v>44</v>
      </c>
      <c r="B52" s="17" t="s">
        <v>65</v>
      </c>
      <c r="C52" s="8" t="s">
        <v>16</v>
      </c>
      <c r="D52" s="8">
        <v>33</v>
      </c>
      <c r="E52" s="18">
        <v>185</v>
      </c>
      <c r="F52" s="1">
        <f t="shared" si="7"/>
        <v>6105</v>
      </c>
      <c r="G52" s="20">
        <v>195</v>
      </c>
      <c r="H52" s="1">
        <f t="shared" si="8"/>
        <v>6435</v>
      </c>
      <c r="I52" s="20">
        <v>95</v>
      </c>
      <c r="J52" s="1">
        <f t="shared" si="9"/>
        <v>3135</v>
      </c>
      <c r="K52" s="20">
        <v>166</v>
      </c>
      <c r="L52" s="1">
        <f t="shared" si="10"/>
        <v>5478</v>
      </c>
      <c r="M52" s="20"/>
      <c r="N52" s="1">
        <f t="shared" si="11"/>
        <v>0</v>
      </c>
      <c r="O52" s="20"/>
      <c r="P52" s="1">
        <f t="shared" si="12"/>
        <v>0</v>
      </c>
    </row>
    <row r="53" spans="1:16" ht="24" customHeight="1" x14ac:dyDescent="0.2">
      <c r="A53" s="8">
        <f t="shared" si="13"/>
        <v>45</v>
      </c>
      <c r="B53" s="17" t="s">
        <v>66</v>
      </c>
      <c r="C53" s="8" t="s">
        <v>16</v>
      </c>
      <c r="D53" s="8">
        <v>33</v>
      </c>
      <c r="E53" s="18">
        <v>180</v>
      </c>
      <c r="F53" s="1">
        <f t="shared" si="7"/>
        <v>5940</v>
      </c>
      <c r="G53" s="20">
        <v>195</v>
      </c>
      <c r="H53" s="1">
        <f t="shared" si="8"/>
        <v>6435</v>
      </c>
      <c r="I53" s="20">
        <v>95</v>
      </c>
      <c r="J53" s="1">
        <f t="shared" si="9"/>
        <v>3135</v>
      </c>
      <c r="K53" s="20">
        <v>115</v>
      </c>
      <c r="L53" s="1">
        <f t="shared" si="10"/>
        <v>3795</v>
      </c>
      <c r="M53" s="20"/>
      <c r="N53" s="1">
        <f t="shared" si="11"/>
        <v>0</v>
      </c>
      <c r="O53" s="20"/>
      <c r="P53" s="1">
        <f t="shared" si="12"/>
        <v>0</v>
      </c>
    </row>
    <row r="54" spans="1:16" ht="24" customHeight="1" x14ac:dyDescent="0.2">
      <c r="A54" s="8">
        <f t="shared" si="13"/>
        <v>46</v>
      </c>
      <c r="B54" s="17" t="s">
        <v>67</v>
      </c>
      <c r="C54" s="8" t="s">
        <v>16</v>
      </c>
      <c r="D54" s="8">
        <v>33</v>
      </c>
      <c r="E54" s="18">
        <v>40</v>
      </c>
      <c r="F54" s="1">
        <f t="shared" si="7"/>
        <v>1320</v>
      </c>
      <c r="G54" s="20">
        <v>65</v>
      </c>
      <c r="H54" s="1">
        <f t="shared" si="8"/>
        <v>2145</v>
      </c>
      <c r="I54" s="20">
        <v>55</v>
      </c>
      <c r="J54" s="1">
        <f t="shared" si="9"/>
        <v>1815</v>
      </c>
      <c r="K54" s="20">
        <v>40</v>
      </c>
      <c r="L54" s="1">
        <f t="shared" si="10"/>
        <v>1320</v>
      </c>
      <c r="M54" s="20"/>
      <c r="N54" s="1">
        <f t="shared" si="11"/>
        <v>0</v>
      </c>
      <c r="O54" s="20"/>
      <c r="P54" s="1">
        <f t="shared" si="12"/>
        <v>0</v>
      </c>
    </row>
    <row r="55" spans="1:16" ht="24" customHeight="1" x14ac:dyDescent="0.2">
      <c r="A55" s="8">
        <f t="shared" si="13"/>
        <v>47</v>
      </c>
      <c r="B55" s="17" t="s">
        <v>68</v>
      </c>
      <c r="C55" s="8" t="s">
        <v>16</v>
      </c>
      <c r="D55" s="8">
        <v>33</v>
      </c>
      <c r="E55" s="18">
        <v>180</v>
      </c>
      <c r="F55" s="1">
        <f t="shared" si="7"/>
        <v>5940</v>
      </c>
      <c r="G55" s="20">
        <v>180</v>
      </c>
      <c r="H55" s="1">
        <f t="shared" si="8"/>
        <v>5940</v>
      </c>
      <c r="I55" s="20">
        <v>185</v>
      </c>
      <c r="J55" s="1">
        <f t="shared" si="9"/>
        <v>6105</v>
      </c>
      <c r="K55" s="20">
        <v>240</v>
      </c>
      <c r="L55" s="1">
        <f t="shared" si="10"/>
        <v>7920</v>
      </c>
      <c r="M55" s="20"/>
      <c r="N55" s="1">
        <f t="shared" si="11"/>
        <v>0</v>
      </c>
      <c r="O55" s="20"/>
      <c r="P55" s="1">
        <f t="shared" si="12"/>
        <v>0</v>
      </c>
    </row>
    <row r="56" spans="1:16" ht="24" customHeight="1" thickBot="1" x14ac:dyDescent="0.25">
      <c r="A56" s="8">
        <f t="shared" si="13"/>
        <v>48</v>
      </c>
      <c r="B56" s="17" t="s">
        <v>69</v>
      </c>
      <c r="C56" s="8" t="s">
        <v>16</v>
      </c>
      <c r="D56" s="8">
        <v>33</v>
      </c>
      <c r="E56" s="18">
        <v>180</v>
      </c>
      <c r="F56" s="1">
        <f t="shared" si="7"/>
        <v>5940</v>
      </c>
      <c r="G56" s="20">
        <v>180</v>
      </c>
      <c r="H56" s="1">
        <f t="shared" si="8"/>
        <v>5940</v>
      </c>
      <c r="I56" s="20">
        <v>195</v>
      </c>
      <c r="J56" s="1">
        <f t="shared" si="9"/>
        <v>6435</v>
      </c>
      <c r="K56" s="20">
        <v>210</v>
      </c>
      <c r="L56" s="1">
        <f t="shared" si="10"/>
        <v>6930</v>
      </c>
      <c r="M56" s="20"/>
      <c r="N56" s="1">
        <f t="shared" si="11"/>
        <v>0</v>
      </c>
      <c r="O56" s="20"/>
      <c r="P56" s="1">
        <f t="shared" si="12"/>
        <v>0</v>
      </c>
    </row>
    <row r="57" spans="1:16" s="37" customFormat="1" ht="10.5" customHeight="1" x14ac:dyDescent="0.2">
      <c r="A57" s="10"/>
      <c r="B57" s="16"/>
      <c r="C57" s="11"/>
      <c r="D57" s="55"/>
      <c r="E57" s="5"/>
      <c r="F57" s="2"/>
      <c r="G57" s="30"/>
      <c r="H57" s="2"/>
      <c r="I57" s="5"/>
      <c r="J57" s="2"/>
      <c r="K57" s="30"/>
      <c r="L57" s="2"/>
      <c r="M57" s="5"/>
      <c r="N57" s="2"/>
      <c r="O57" s="5"/>
      <c r="P57" s="2"/>
    </row>
    <row r="58" spans="1:16" s="37" customFormat="1" ht="10.5" customHeight="1" thickBot="1" x14ac:dyDescent="0.25">
      <c r="A58" s="12"/>
      <c r="B58" s="13" t="s">
        <v>7</v>
      </c>
      <c r="C58" s="14"/>
      <c r="D58" s="15"/>
      <c r="E58" s="4"/>
      <c r="F58" s="3"/>
      <c r="G58" s="31"/>
      <c r="H58" s="3"/>
      <c r="I58" s="4"/>
      <c r="J58" s="3"/>
      <c r="K58" s="31"/>
      <c r="L58" s="3"/>
      <c r="M58" s="4"/>
      <c r="N58" s="3"/>
      <c r="O58" s="4"/>
      <c r="P58" s="3"/>
    </row>
    <row r="59" spans="1:16" ht="24" customHeight="1" x14ac:dyDescent="0.2">
      <c r="A59" s="8">
        <f>IF(B59="","",A56+1)</f>
        <v>49</v>
      </c>
      <c r="B59" s="17" t="s">
        <v>70</v>
      </c>
      <c r="C59" s="8" t="s">
        <v>16</v>
      </c>
      <c r="D59" s="8">
        <v>33</v>
      </c>
      <c r="E59" s="18">
        <v>170</v>
      </c>
      <c r="F59" s="1">
        <f t="shared" ref="F59:F82" si="14">IF(AND(ISNUMBER($D59),ISNUMBER(E59)),$D59*E59,0)</f>
        <v>5610</v>
      </c>
      <c r="G59" s="19">
        <v>175</v>
      </c>
      <c r="H59" s="1">
        <f>IF(AND(ISNUMBER($D59),ISNUMBER(G59)),$D59*G59,0)</f>
        <v>5775</v>
      </c>
      <c r="I59" s="19">
        <v>185</v>
      </c>
      <c r="J59" s="1">
        <f>IF(AND(ISNUMBER($D59),ISNUMBER(I59)),$D59*I59,0)</f>
        <v>6105</v>
      </c>
      <c r="K59" s="19">
        <v>215</v>
      </c>
      <c r="L59" s="1">
        <f>IF(AND(ISNUMBER($D59),ISNUMBER(K59)),$D59*K59,0)</f>
        <v>7095</v>
      </c>
      <c r="M59" s="19"/>
      <c r="N59" s="1">
        <f>IF(AND(ISNUMBER($D59),ISNUMBER(M59)),$D59*M59,0)</f>
        <v>0</v>
      </c>
      <c r="O59" s="19"/>
      <c r="P59" s="1">
        <f>IF(AND(ISNUMBER($D59),ISNUMBER(O59)),$D59*O59,0)</f>
        <v>0</v>
      </c>
    </row>
    <row r="60" spans="1:16" ht="24" customHeight="1" x14ac:dyDescent="0.2">
      <c r="A60" s="8">
        <f>IF(B60="","",A59+1)</f>
        <v>50</v>
      </c>
      <c r="B60" s="17" t="s">
        <v>71</v>
      </c>
      <c r="C60" s="8" t="s">
        <v>16</v>
      </c>
      <c r="D60" s="8">
        <v>33</v>
      </c>
      <c r="E60" s="18">
        <v>170</v>
      </c>
      <c r="F60" s="1">
        <f t="shared" si="14"/>
        <v>5610</v>
      </c>
      <c r="G60" s="19">
        <v>175</v>
      </c>
      <c r="H60" s="1">
        <f t="shared" ref="H60:H82" si="15">IF(AND(ISNUMBER($D60),ISNUMBER(G60)),$D60*G60,0)</f>
        <v>5775</v>
      </c>
      <c r="I60" s="19">
        <v>195</v>
      </c>
      <c r="J60" s="1">
        <f t="shared" ref="J60:J82" si="16">IF(AND(ISNUMBER($D60),ISNUMBER(I60)),$D60*I60,0)</f>
        <v>6435</v>
      </c>
      <c r="K60" s="19">
        <v>190</v>
      </c>
      <c r="L60" s="1">
        <f t="shared" ref="L60:L82" si="17">IF(AND(ISNUMBER($D60),ISNUMBER(K60)),$D60*K60,0)</f>
        <v>6270</v>
      </c>
      <c r="M60" s="19"/>
      <c r="N60" s="1">
        <f t="shared" ref="N60:N82" si="18">IF(AND(ISNUMBER($D60),ISNUMBER(M60)),$D60*M60,0)</f>
        <v>0</v>
      </c>
      <c r="O60" s="19"/>
      <c r="P60" s="1">
        <f t="shared" ref="P60:P82" si="19">IF(AND(ISNUMBER($D60),ISNUMBER(O60)),$D60*O60,0)</f>
        <v>0</v>
      </c>
    </row>
    <row r="61" spans="1:16" ht="24" customHeight="1" x14ac:dyDescent="0.2">
      <c r="A61" s="8">
        <f t="shared" ref="A61:A82" si="20">IF(B61="","",A60+1)</f>
        <v>51</v>
      </c>
      <c r="B61" s="17" t="s">
        <v>72</v>
      </c>
      <c r="C61" s="8" t="s">
        <v>16</v>
      </c>
      <c r="D61" s="8">
        <v>33</v>
      </c>
      <c r="E61" s="18">
        <v>195</v>
      </c>
      <c r="F61" s="1">
        <f t="shared" si="14"/>
        <v>6435</v>
      </c>
      <c r="G61" s="19">
        <v>200</v>
      </c>
      <c r="H61" s="1">
        <f t="shared" si="15"/>
        <v>6600</v>
      </c>
      <c r="I61" s="19">
        <v>200</v>
      </c>
      <c r="J61" s="1">
        <f t="shared" si="16"/>
        <v>6600</v>
      </c>
      <c r="K61" s="19">
        <v>270</v>
      </c>
      <c r="L61" s="1">
        <f t="shared" si="17"/>
        <v>8910</v>
      </c>
      <c r="M61" s="19"/>
      <c r="N61" s="1">
        <f t="shared" si="18"/>
        <v>0</v>
      </c>
      <c r="O61" s="19"/>
      <c r="P61" s="1">
        <f t="shared" si="19"/>
        <v>0</v>
      </c>
    </row>
    <row r="62" spans="1:16" ht="24" customHeight="1" x14ac:dyDescent="0.2">
      <c r="A62" s="8">
        <f t="shared" si="20"/>
        <v>52</v>
      </c>
      <c r="B62" s="17" t="s">
        <v>73</v>
      </c>
      <c r="C62" s="8" t="s">
        <v>16</v>
      </c>
      <c r="D62" s="8">
        <v>33</v>
      </c>
      <c r="E62" s="18">
        <v>195</v>
      </c>
      <c r="F62" s="1">
        <f t="shared" si="14"/>
        <v>6435</v>
      </c>
      <c r="G62" s="19">
        <v>200</v>
      </c>
      <c r="H62" s="1">
        <f t="shared" si="15"/>
        <v>6600</v>
      </c>
      <c r="I62" s="19">
        <v>200</v>
      </c>
      <c r="J62" s="1">
        <f t="shared" si="16"/>
        <v>6600</v>
      </c>
      <c r="K62" s="19">
        <v>230</v>
      </c>
      <c r="L62" s="1">
        <f t="shared" si="17"/>
        <v>7590</v>
      </c>
      <c r="M62" s="19"/>
      <c r="N62" s="1">
        <f t="shared" si="18"/>
        <v>0</v>
      </c>
      <c r="O62" s="19"/>
      <c r="P62" s="1">
        <f t="shared" si="19"/>
        <v>0</v>
      </c>
    </row>
    <row r="63" spans="1:16" ht="24" customHeight="1" x14ac:dyDescent="0.2">
      <c r="A63" s="8">
        <f t="shared" si="20"/>
        <v>53</v>
      </c>
      <c r="B63" s="17" t="s">
        <v>74</v>
      </c>
      <c r="C63" s="8" t="s">
        <v>16</v>
      </c>
      <c r="D63" s="8">
        <v>33</v>
      </c>
      <c r="E63" s="18">
        <v>185</v>
      </c>
      <c r="F63" s="1">
        <f t="shared" si="14"/>
        <v>6105</v>
      </c>
      <c r="G63" s="19">
        <v>190</v>
      </c>
      <c r="H63" s="1">
        <f t="shared" si="15"/>
        <v>6270</v>
      </c>
      <c r="I63" s="19">
        <v>195</v>
      </c>
      <c r="J63" s="1">
        <f t="shared" si="16"/>
        <v>6435</v>
      </c>
      <c r="K63" s="19">
        <v>235</v>
      </c>
      <c r="L63" s="1">
        <f t="shared" si="17"/>
        <v>7755</v>
      </c>
      <c r="M63" s="19"/>
      <c r="N63" s="1">
        <f t="shared" si="18"/>
        <v>0</v>
      </c>
      <c r="O63" s="19"/>
      <c r="P63" s="1">
        <f t="shared" si="19"/>
        <v>0</v>
      </c>
    </row>
    <row r="64" spans="1:16" ht="24" customHeight="1" x14ac:dyDescent="0.2">
      <c r="A64" s="8">
        <f t="shared" si="20"/>
        <v>54</v>
      </c>
      <c r="B64" s="17" t="s">
        <v>75</v>
      </c>
      <c r="C64" s="8" t="s">
        <v>16</v>
      </c>
      <c r="D64" s="8">
        <v>33</v>
      </c>
      <c r="E64" s="18">
        <v>185</v>
      </c>
      <c r="F64" s="1">
        <f t="shared" si="14"/>
        <v>6105</v>
      </c>
      <c r="G64" s="19">
        <v>191</v>
      </c>
      <c r="H64" s="1">
        <f t="shared" si="15"/>
        <v>6303</v>
      </c>
      <c r="I64" s="19">
        <v>195</v>
      </c>
      <c r="J64" s="1">
        <f t="shared" si="16"/>
        <v>6435</v>
      </c>
      <c r="K64" s="19">
        <v>195</v>
      </c>
      <c r="L64" s="1">
        <f t="shared" si="17"/>
        <v>6435</v>
      </c>
      <c r="M64" s="19"/>
      <c r="N64" s="1">
        <f t="shared" si="18"/>
        <v>0</v>
      </c>
      <c r="O64" s="19"/>
      <c r="P64" s="1">
        <f t="shared" si="19"/>
        <v>0</v>
      </c>
    </row>
    <row r="65" spans="1:16" ht="24" customHeight="1" x14ac:dyDescent="0.2">
      <c r="A65" s="8">
        <f t="shared" si="20"/>
        <v>55</v>
      </c>
      <c r="B65" s="17" t="s">
        <v>76</v>
      </c>
      <c r="C65" s="8" t="s">
        <v>16</v>
      </c>
      <c r="D65" s="8">
        <v>33</v>
      </c>
      <c r="E65" s="18">
        <v>210</v>
      </c>
      <c r="F65" s="1">
        <f t="shared" si="14"/>
        <v>6930</v>
      </c>
      <c r="G65" s="19">
        <v>225</v>
      </c>
      <c r="H65" s="1">
        <f t="shared" si="15"/>
        <v>7425</v>
      </c>
      <c r="I65" s="19">
        <v>225</v>
      </c>
      <c r="J65" s="1">
        <f t="shared" si="16"/>
        <v>7425</v>
      </c>
      <c r="K65" s="19">
        <v>300</v>
      </c>
      <c r="L65" s="1">
        <f t="shared" si="17"/>
        <v>9900</v>
      </c>
      <c r="M65" s="19"/>
      <c r="N65" s="1">
        <f t="shared" si="18"/>
        <v>0</v>
      </c>
      <c r="O65" s="19"/>
      <c r="P65" s="1">
        <f t="shared" si="19"/>
        <v>0</v>
      </c>
    </row>
    <row r="66" spans="1:16" ht="24" customHeight="1" x14ac:dyDescent="0.2">
      <c r="A66" s="8">
        <f t="shared" si="20"/>
        <v>56</v>
      </c>
      <c r="B66" s="17" t="s">
        <v>77</v>
      </c>
      <c r="C66" s="8" t="s">
        <v>16</v>
      </c>
      <c r="D66" s="8">
        <v>33</v>
      </c>
      <c r="E66" s="18">
        <v>210</v>
      </c>
      <c r="F66" s="1">
        <f t="shared" si="14"/>
        <v>6930</v>
      </c>
      <c r="G66" s="19">
        <v>225</v>
      </c>
      <c r="H66" s="1">
        <f t="shared" si="15"/>
        <v>7425</v>
      </c>
      <c r="I66" s="19">
        <v>225</v>
      </c>
      <c r="J66" s="1">
        <f t="shared" si="16"/>
        <v>7425</v>
      </c>
      <c r="K66" s="19">
        <v>247</v>
      </c>
      <c r="L66" s="1">
        <f t="shared" si="17"/>
        <v>8151</v>
      </c>
      <c r="M66" s="19"/>
      <c r="N66" s="1">
        <f t="shared" si="18"/>
        <v>0</v>
      </c>
      <c r="O66" s="19"/>
      <c r="P66" s="1">
        <f t="shared" si="19"/>
        <v>0</v>
      </c>
    </row>
    <row r="67" spans="1:16" ht="24" customHeight="1" x14ac:dyDescent="0.2">
      <c r="A67" s="8">
        <f t="shared" si="20"/>
        <v>57</v>
      </c>
      <c r="B67" s="17" t="s">
        <v>78</v>
      </c>
      <c r="C67" s="8" t="s">
        <v>16</v>
      </c>
      <c r="D67" s="8">
        <v>33</v>
      </c>
      <c r="E67" s="18">
        <v>200</v>
      </c>
      <c r="F67" s="1">
        <f t="shared" si="14"/>
        <v>6600</v>
      </c>
      <c r="G67" s="19">
        <v>210</v>
      </c>
      <c r="H67" s="1">
        <f t="shared" si="15"/>
        <v>6930</v>
      </c>
      <c r="I67" s="19">
        <v>200</v>
      </c>
      <c r="J67" s="1">
        <f t="shared" si="16"/>
        <v>6600</v>
      </c>
      <c r="K67" s="19">
        <v>250</v>
      </c>
      <c r="L67" s="1">
        <f t="shared" si="17"/>
        <v>8250</v>
      </c>
      <c r="M67" s="19"/>
      <c r="N67" s="1">
        <f t="shared" si="18"/>
        <v>0</v>
      </c>
      <c r="O67" s="19"/>
      <c r="P67" s="1">
        <f t="shared" si="19"/>
        <v>0</v>
      </c>
    </row>
    <row r="68" spans="1:16" ht="24" customHeight="1" x14ac:dyDescent="0.2">
      <c r="A68" s="8">
        <f t="shared" si="20"/>
        <v>58</v>
      </c>
      <c r="B68" s="17" t="s">
        <v>79</v>
      </c>
      <c r="C68" s="8" t="s">
        <v>16</v>
      </c>
      <c r="D68" s="8">
        <v>33</v>
      </c>
      <c r="E68" s="18">
        <v>200</v>
      </c>
      <c r="F68" s="1">
        <f t="shared" si="14"/>
        <v>6600</v>
      </c>
      <c r="G68" s="19">
        <v>210</v>
      </c>
      <c r="H68" s="1">
        <f t="shared" si="15"/>
        <v>6930</v>
      </c>
      <c r="I68" s="19">
        <v>200</v>
      </c>
      <c r="J68" s="1">
        <f t="shared" si="16"/>
        <v>6600</v>
      </c>
      <c r="K68" s="19">
        <v>196</v>
      </c>
      <c r="L68" s="1">
        <f t="shared" si="17"/>
        <v>6468</v>
      </c>
      <c r="M68" s="19"/>
      <c r="N68" s="1">
        <f t="shared" si="18"/>
        <v>0</v>
      </c>
      <c r="O68" s="19"/>
      <c r="P68" s="1">
        <f t="shared" si="19"/>
        <v>0</v>
      </c>
    </row>
    <row r="69" spans="1:16" ht="24" customHeight="1" x14ac:dyDescent="0.2">
      <c r="A69" s="8">
        <f t="shared" si="20"/>
        <v>59</v>
      </c>
      <c r="B69" s="17" t="s">
        <v>80</v>
      </c>
      <c r="C69" s="8" t="s">
        <v>26</v>
      </c>
      <c r="D69" s="8">
        <v>1</v>
      </c>
      <c r="E69" s="18">
        <v>2500</v>
      </c>
      <c r="F69" s="1">
        <f t="shared" si="14"/>
        <v>2500</v>
      </c>
      <c r="G69" s="20">
        <v>2750</v>
      </c>
      <c r="H69" s="1">
        <f t="shared" si="15"/>
        <v>2750</v>
      </c>
      <c r="I69" s="20">
        <v>3200</v>
      </c>
      <c r="J69" s="1">
        <f t="shared" si="16"/>
        <v>3200</v>
      </c>
      <c r="K69" s="20">
        <v>555</v>
      </c>
      <c r="L69" s="1">
        <f t="shared" si="17"/>
        <v>555</v>
      </c>
      <c r="M69" s="20"/>
      <c r="N69" s="1">
        <f t="shared" si="18"/>
        <v>0</v>
      </c>
      <c r="O69" s="20"/>
      <c r="P69" s="1">
        <f t="shared" si="19"/>
        <v>0</v>
      </c>
    </row>
    <row r="70" spans="1:16" ht="24" customHeight="1" x14ac:dyDescent="0.2">
      <c r="A70" s="8">
        <f t="shared" si="20"/>
        <v>60</v>
      </c>
      <c r="B70" s="17" t="s">
        <v>81</v>
      </c>
      <c r="C70" s="8" t="s">
        <v>24</v>
      </c>
      <c r="D70" s="8">
        <v>1</v>
      </c>
      <c r="E70" s="18">
        <v>2500</v>
      </c>
      <c r="F70" s="1">
        <f t="shared" si="14"/>
        <v>2500</v>
      </c>
      <c r="G70" s="20">
        <v>5000</v>
      </c>
      <c r="H70" s="1">
        <f t="shared" si="15"/>
        <v>5000</v>
      </c>
      <c r="I70" s="20">
        <v>3500</v>
      </c>
      <c r="J70" s="1">
        <f t="shared" si="16"/>
        <v>3500</v>
      </c>
      <c r="K70" s="20">
        <v>1630</v>
      </c>
      <c r="L70" s="1">
        <f t="shared" si="17"/>
        <v>1630</v>
      </c>
      <c r="M70" s="20"/>
      <c r="N70" s="1">
        <f t="shared" si="18"/>
        <v>0</v>
      </c>
      <c r="O70" s="20"/>
      <c r="P70" s="1">
        <f t="shared" si="19"/>
        <v>0</v>
      </c>
    </row>
    <row r="71" spans="1:16" ht="24" customHeight="1" x14ac:dyDescent="0.2">
      <c r="A71" s="8">
        <f t="shared" si="20"/>
        <v>61</v>
      </c>
      <c r="B71" s="17" t="s">
        <v>82</v>
      </c>
      <c r="C71" s="8" t="s">
        <v>21</v>
      </c>
      <c r="D71" s="8">
        <v>10</v>
      </c>
      <c r="E71" s="18">
        <v>365</v>
      </c>
      <c r="F71" s="1">
        <f t="shared" si="14"/>
        <v>3650</v>
      </c>
      <c r="G71" s="20">
        <v>300</v>
      </c>
      <c r="H71" s="1">
        <f t="shared" si="15"/>
        <v>3000</v>
      </c>
      <c r="I71" s="20">
        <v>300</v>
      </c>
      <c r="J71" s="1">
        <f t="shared" si="16"/>
        <v>3000</v>
      </c>
      <c r="K71" s="20">
        <v>31</v>
      </c>
      <c r="L71" s="1">
        <f t="shared" si="17"/>
        <v>310</v>
      </c>
      <c r="M71" s="20"/>
      <c r="N71" s="1">
        <f t="shared" si="18"/>
        <v>0</v>
      </c>
      <c r="O71" s="20"/>
      <c r="P71" s="1">
        <f t="shared" si="19"/>
        <v>0</v>
      </c>
    </row>
    <row r="72" spans="1:16" ht="24" customHeight="1" x14ac:dyDescent="0.2">
      <c r="A72" s="8">
        <f t="shared" si="20"/>
        <v>62</v>
      </c>
      <c r="B72" s="17" t="s">
        <v>83</v>
      </c>
      <c r="C72" s="8" t="s">
        <v>24</v>
      </c>
      <c r="D72" s="8">
        <v>1</v>
      </c>
      <c r="E72" s="18">
        <v>2000</v>
      </c>
      <c r="F72" s="1">
        <f t="shared" si="14"/>
        <v>2000</v>
      </c>
      <c r="G72" s="20">
        <v>1500</v>
      </c>
      <c r="H72" s="1">
        <f t="shared" si="15"/>
        <v>1500</v>
      </c>
      <c r="I72" s="20">
        <v>900</v>
      </c>
      <c r="J72" s="1">
        <f t="shared" si="16"/>
        <v>900</v>
      </c>
      <c r="K72" s="20">
        <v>1244</v>
      </c>
      <c r="L72" s="1">
        <f t="shared" si="17"/>
        <v>1244</v>
      </c>
      <c r="M72" s="20"/>
      <c r="N72" s="1">
        <f t="shared" si="18"/>
        <v>0</v>
      </c>
      <c r="O72" s="20"/>
      <c r="P72" s="1">
        <f t="shared" si="19"/>
        <v>0</v>
      </c>
    </row>
    <row r="73" spans="1:16" ht="24" customHeight="1" x14ac:dyDescent="0.2">
      <c r="A73" s="8">
        <f t="shared" si="20"/>
        <v>63</v>
      </c>
      <c r="B73" s="17" t="s">
        <v>84</v>
      </c>
      <c r="C73" s="8" t="s">
        <v>24</v>
      </c>
      <c r="D73" s="8">
        <v>1</v>
      </c>
      <c r="E73" s="18">
        <v>0.01</v>
      </c>
      <c r="F73" s="1">
        <f t="shared" si="14"/>
        <v>0.01</v>
      </c>
      <c r="G73" s="20">
        <v>1200</v>
      </c>
      <c r="H73" s="1">
        <f t="shared" si="15"/>
        <v>1200</v>
      </c>
      <c r="I73" s="20">
        <v>1200</v>
      </c>
      <c r="J73" s="1">
        <f t="shared" si="16"/>
        <v>1200</v>
      </c>
      <c r="K73" s="20">
        <v>2285</v>
      </c>
      <c r="L73" s="1">
        <f t="shared" si="17"/>
        <v>2285</v>
      </c>
      <c r="M73" s="20"/>
      <c r="N73" s="1">
        <f t="shared" si="18"/>
        <v>0</v>
      </c>
      <c r="O73" s="20"/>
      <c r="P73" s="1">
        <f t="shared" si="19"/>
        <v>0</v>
      </c>
    </row>
    <row r="74" spans="1:16" ht="24" customHeight="1" x14ac:dyDescent="0.2">
      <c r="A74" s="8">
        <f t="shared" si="20"/>
        <v>64</v>
      </c>
      <c r="B74" s="17" t="s">
        <v>85</v>
      </c>
      <c r="C74" s="8" t="s">
        <v>24</v>
      </c>
      <c r="D74" s="8">
        <v>25</v>
      </c>
      <c r="E74" s="18">
        <v>2200</v>
      </c>
      <c r="F74" s="1">
        <f t="shared" si="14"/>
        <v>55000</v>
      </c>
      <c r="G74" s="20">
        <v>2000</v>
      </c>
      <c r="H74" s="1">
        <f t="shared" si="15"/>
        <v>50000</v>
      </c>
      <c r="I74" s="20">
        <v>2400</v>
      </c>
      <c r="J74" s="1">
        <f t="shared" si="16"/>
        <v>60000</v>
      </c>
      <c r="K74" s="20">
        <v>3133</v>
      </c>
      <c r="L74" s="1">
        <f t="shared" si="17"/>
        <v>78325</v>
      </c>
      <c r="M74" s="20"/>
      <c r="N74" s="1">
        <f t="shared" si="18"/>
        <v>0</v>
      </c>
      <c r="O74" s="20"/>
      <c r="P74" s="1">
        <f t="shared" si="19"/>
        <v>0</v>
      </c>
    </row>
    <row r="75" spans="1:16" ht="24" customHeight="1" thickBot="1" x14ac:dyDescent="0.25">
      <c r="A75" s="8">
        <f t="shared" si="20"/>
        <v>65</v>
      </c>
      <c r="B75" s="23" t="s">
        <v>86</v>
      </c>
      <c r="C75" s="22" t="s">
        <v>24</v>
      </c>
      <c r="D75" s="22">
        <v>20</v>
      </c>
      <c r="E75" s="80">
        <v>2200</v>
      </c>
      <c r="F75" s="81">
        <f t="shared" si="14"/>
        <v>44000</v>
      </c>
      <c r="G75" s="113">
        <v>2000</v>
      </c>
      <c r="H75" s="81">
        <f t="shared" si="15"/>
        <v>40000</v>
      </c>
      <c r="I75" s="113">
        <v>2100</v>
      </c>
      <c r="J75" s="81">
        <f t="shared" si="16"/>
        <v>42000</v>
      </c>
      <c r="K75" s="113">
        <v>1288</v>
      </c>
      <c r="L75" s="81">
        <f t="shared" si="17"/>
        <v>25760</v>
      </c>
      <c r="M75" s="20"/>
      <c r="N75" s="1">
        <f t="shared" si="18"/>
        <v>0</v>
      </c>
      <c r="O75" s="20"/>
      <c r="P75" s="1">
        <f t="shared" si="19"/>
        <v>0</v>
      </c>
    </row>
    <row r="76" spans="1:16" ht="24" customHeight="1" thickBot="1" x14ac:dyDescent="0.25">
      <c r="A76" s="78">
        <f t="shared" si="20"/>
        <v>66</v>
      </c>
      <c r="B76" s="105" t="s">
        <v>91</v>
      </c>
      <c r="C76" s="106"/>
      <c r="D76" s="107"/>
      <c r="E76" s="87"/>
      <c r="F76" s="88">
        <f>SUM(F17:F30,F33:F56,F59:F75)</f>
        <v>355955.01</v>
      </c>
      <c r="G76" s="116"/>
      <c r="H76" s="90">
        <f>SUM(H17:H30,H33:H56,H59:H75)</f>
        <v>398203</v>
      </c>
      <c r="I76" s="116"/>
      <c r="J76" s="90">
        <f>SUM(J17:J30,J33:J56,J59:J75)</f>
        <v>412715</v>
      </c>
      <c r="K76" s="116"/>
      <c r="L76" s="91">
        <f>SUM(L17:L30,L33:L56,L59:L75)</f>
        <v>557054</v>
      </c>
      <c r="M76" s="112"/>
      <c r="N76" s="9">
        <f>SUM(N17:N30,N33:N56,N59:N75)</f>
        <v>0</v>
      </c>
      <c r="O76" s="20"/>
      <c r="P76" s="9">
        <f>SUM(P17:P30,P33:P56,P59:P75)</f>
        <v>0</v>
      </c>
    </row>
    <row r="77" spans="1:16" ht="24" customHeight="1" x14ac:dyDescent="0.2">
      <c r="A77" s="8" t="str">
        <f t="shared" si="20"/>
        <v/>
      </c>
      <c r="B77" s="114" t="str">
        <f>IF(ISBLANK('Item List'!B72),"",'Item List'!B72)</f>
        <v/>
      </c>
      <c r="C77" s="114" t="str">
        <f>IF(ISBLANK('Item List'!C72),"",'Item List'!C72)</f>
        <v/>
      </c>
      <c r="D77" s="115">
        <f>IF(ISBLANK('Item List'!D72),0,'Item List'!D72)</f>
        <v>0</v>
      </c>
      <c r="E77" s="85"/>
      <c r="F77" s="86">
        <f t="shared" si="14"/>
        <v>0</v>
      </c>
      <c r="G77" s="20"/>
      <c r="H77" s="86">
        <f t="shared" si="15"/>
        <v>0</v>
      </c>
      <c r="I77" s="20"/>
      <c r="J77" s="86">
        <f t="shared" si="16"/>
        <v>0</v>
      </c>
      <c r="K77" s="20"/>
      <c r="L77" s="86">
        <f t="shared" si="17"/>
        <v>0</v>
      </c>
      <c r="M77" s="20"/>
      <c r="N77" s="1">
        <f t="shared" si="18"/>
        <v>0</v>
      </c>
      <c r="O77" s="20"/>
      <c r="P77" s="1">
        <f t="shared" si="19"/>
        <v>0</v>
      </c>
    </row>
    <row r="78" spans="1:16" ht="24" customHeight="1" x14ac:dyDescent="0.2">
      <c r="A78" s="8" t="str">
        <f t="shared" si="20"/>
        <v/>
      </c>
      <c r="B78" s="53" t="str">
        <f>IF(ISBLANK('Item List'!B73),"",'Item List'!B73)</f>
        <v/>
      </c>
      <c r="C78" s="53" t="str">
        <f>IF(ISBLANK('Item List'!C73),"",'Item List'!C73)</f>
        <v/>
      </c>
      <c r="D78" s="54">
        <f>IF(ISBLANK('Item List'!D73),0,'Item List'!D73)</f>
        <v>0</v>
      </c>
      <c r="E78" s="18"/>
      <c r="F78" s="1">
        <f t="shared" si="14"/>
        <v>0</v>
      </c>
      <c r="G78" s="20"/>
      <c r="H78" s="1">
        <f t="shared" si="15"/>
        <v>0</v>
      </c>
      <c r="I78" s="20"/>
      <c r="J78" s="1">
        <f t="shared" si="16"/>
        <v>0</v>
      </c>
      <c r="K78" s="20"/>
      <c r="L78" s="1">
        <f t="shared" si="17"/>
        <v>0</v>
      </c>
      <c r="M78" s="20"/>
      <c r="N78" s="1">
        <f t="shared" si="18"/>
        <v>0</v>
      </c>
      <c r="O78" s="20"/>
      <c r="P78" s="1">
        <f t="shared" si="19"/>
        <v>0</v>
      </c>
    </row>
    <row r="79" spans="1:16" ht="24" customHeight="1" x14ac:dyDescent="0.2">
      <c r="A79" s="8" t="str">
        <f t="shared" si="20"/>
        <v/>
      </c>
      <c r="B79" s="53" t="str">
        <f>IF(ISBLANK('Item List'!B74),"",'Item List'!B74)</f>
        <v/>
      </c>
      <c r="C79" s="53" t="str">
        <f>IF(ISBLANK('Item List'!C74),"",'Item List'!C74)</f>
        <v/>
      </c>
      <c r="D79" s="54">
        <f>IF(ISBLANK('Item List'!D74),0,'Item List'!D74)</f>
        <v>0</v>
      </c>
      <c r="E79" s="18"/>
      <c r="F79" s="1">
        <f t="shared" si="14"/>
        <v>0</v>
      </c>
      <c r="G79" s="20"/>
      <c r="H79" s="1">
        <f t="shared" si="15"/>
        <v>0</v>
      </c>
      <c r="I79" s="20"/>
      <c r="J79" s="1">
        <f t="shared" si="16"/>
        <v>0</v>
      </c>
      <c r="K79" s="20"/>
      <c r="L79" s="1">
        <f t="shared" si="17"/>
        <v>0</v>
      </c>
      <c r="M79" s="20"/>
      <c r="N79" s="1">
        <f t="shared" si="18"/>
        <v>0</v>
      </c>
      <c r="O79" s="20"/>
      <c r="P79" s="1">
        <f t="shared" si="19"/>
        <v>0</v>
      </c>
    </row>
    <row r="80" spans="1:16" ht="24" customHeight="1" x14ac:dyDescent="0.2">
      <c r="A80" s="8" t="str">
        <f t="shared" si="20"/>
        <v/>
      </c>
      <c r="B80" s="53" t="str">
        <f>IF(ISBLANK('Item List'!B75),"",'Item List'!B75)</f>
        <v/>
      </c>
      <c r="C80" s="53" t="str">
        <f>IF(ISBLANK('Item List'!C75),"",'Item List'!C75)</f>
        <v/>
      </c>
      <c r="D80" s="54">
        <f>IF(ISBLANK('Item List'!D75),0,'Item List'!D75)</f>
        <v>0</v>
      </c>
      <c r="E80" s="18"/>
      <c r="F80" s="1">
        <f t="shared" si="14"/>
        <v>0</v>
      </c>
      <c r="G80" s="20"/>
      <c r="H80" s="1">
        <f t="shared" si="15"/>
        <v>0</v>
      </c>
      <c r="I80" s="20"/>
      <c r="J80" s="1">
        <f t="shared" si="16"/>
        <v>0</v>
      </c>
      <c r="K80" s="20"/>
      <c r="L80" s="1">
        <f t="shared" si="17"/>
        <v>0</v>
      </c>
      <c r="M80" s="20"/>
      <c r="N80" s="1">
        <f t="shared" si="18"/>
        <v>0</v>
      </c>
      <c r="O80" s="20"/>
      <c r="P80" s="1">
        <f t="shared" si="19"/>
        <v>0</v>
      </c>
    </row>
    <row r="81" spans="1:16" ht="24" customHeight="1" x14ac:dyDescent="0.2">
      <c r="A81" s="8" t="str">
        <f t="shared" si="20"/>
        <v/>
      </c>
      <c r="B81" s="53" t="str">
        <f>IF(ISBLANK('Item List'!B76),"",'Item List'!B76)</f>
        <v/>
      </c>
      <c r="C81" s="53" t="str">
        <f>IF(ISBLANK('Item List'!C76),"",'Item List'!C76)</f>
        <v/>
      </c>
      <c r="D81" s="54">
        <f>IF(ISBLANK('Item List'!D76),0,'Item List'!D76)</f>
        <v>0</v>
      </c>
      <c r="E81" s="18"/>
      <c r="F81" s="1">
        <f t="shared" si="14"/>
        <v>0</v>
      </c>
      <c r="G81" s="20"/>
      <c r="H81" s="1">
        <f t="shared" si="15"/>
        <v>0</v>
      </c>
      <c r="I81" s="20"/>
      <c r="J81" s="1">
        <f t="shared" si="16"/>
        <v>0</v>
      </c>
      <c r="K81" s="20"/>
      <c r="L81" s="1">
        <f t="shared" si="17"/>
        <v>0</v>
      </c>
      <c r="M81" s="20"/>
      <c r="N81" s="1">
        <f t="shared" si="18"/>
        <v>0</v>
      </c>
      <c r="O81" s="20"/>
      <c r="P81" s="1">
        <f t="shared" si="19"/>
        <v>0</v>
      </c>
    </row>
    <row r="82" spans="1:16" ht="24" customHeight="1" thickBot="1" x14ac:dyDescent="0.25">
      <c r="A82" s="8" t="str">
        <f t="shared" si="20"/>
        <v/>
      </c>
      <c r="B82" s="53" t="str">
        <f>IF(ISBLANK('Item List'!B77),"",'Item List'!B77)</f>
        <v/>
      </c>
      <c r="C82" s="53" t="str">
        <f>IF(ISBLANK('Item List'!C77),"",'Item List'!C77)</f>
        <v/>
      </c>
      <c r="D82" s="54">
        <f>IF(ISBLANK('Item List'!D77),0,'Item List'!D77)</f>
        <v>0</v>
      </c>
      <c r="E82" s="18"/>
      <c r="F82" s="1">
        <f t="shared" si="14"/>
        <v>0</v>
      </c>
      <c r="G82" s="20"/>
      <c r="H82" s="1">
        <f t="shared" si="15"/>
        <v>0</v>
      </c>
      <c r="I82" s="20"/>
      <c r="J82" s="1">
        <f t="shared" si="16"/>
        <v>0</v>
      </c>
      <c r="K82" s="20"/>
      <c r="L82" s="1">
        <f t="shared" si="17"/>
        <v>0</v>
      </c>
      <c r="M82" s="20"/>
      <c r="N82" s="1">
        <f t="shared" si="18"/>
        <v>0</v>
      </c>
      <c r="O82" s="20"/>
      <c r="P82" s="1">
        <f t="shared" si="19"/>
        <v>0</v>
      </c>
    </row>
    <row r="83" spans="1:16" ht="10.5" customHeight="1" x14ac:dyDescent="0.2">
      <c r="A83" s="10"/>
      <c r="B83" s="63" t="s">
        <v>89</v>
      </c>
      <c r="C83" s="11"/>
      <c r="D83" s="55"/>
      <c r="E83" s="5"/>
      <c r="F83" s="2"/>
      <c r="G83" s="30"/>
      <c r="H83" s="2"/>
      <c r="I83" s="5"/>
      <c r="J83" s="2"/>
      <c r="K83" s="30"/>
      <c r="L83" s="2"/>
      <c r="M83" s="5"/>
      <c r="N83" s="2"/>
      <c r="O83" s="5"/>
      <c r="P83" s="2"/>
    </row>
    <row r="84" spans="1:16" ht="10.5" customHeight="1" thickBot="1" x14ac:dyDescent="0.25">
      <c r="A84" s="12"/>
      <c r="B84" s="13"/>
      <c r="C84" s="14"/>
      <c r="D84" s="15"/>
      <c r="E84" s="4"/>
      <c r="F84" s="3"/>
      <c r="G84" s="31"/>
      <c r="H84" s="3"/>
      <c r="I84" s="4"/>
      <c r="J84" s="3"/>
      <c r="K84" s="31"/>
      <c r="L84" s="3"/>
      <c r="M84" s="4"/>
      <c r="N84" s="3"/>
      <c r="O84" s="4"/>
      <c r="P84" s="3"/>
    </row>
    <row r="85" spans="1:16" ht="24" customHeight="1" x14ac:dyDescent="0.2">
      <c r="A85" s="34"/>
      <c r="B85" s="34"/>
      <c r="C85" s="34"/>
      <c r="D85" s="34"/>
      <c r="E85" s="34"/>
      <c r="F85" s="34"/>
    </row>
    <row r="86" spans="1:16" ht="24" customHeight="1" x14ac:dyDescent="0.2">
      <c r="A86" s="34"/>
      <c r="B86" s="34"/>
      <c r="C86" s="34"/>
      <c r="D86" s="34"/>
      <c r="E86" s="34"/>
      <c r="F86" s="34"/>
    </row>
    <row r="87" spans="1:16" ht="24" customHeight="1" x14ac:dyDescent="0.2">
      <c r="A87" s="34"/>
      <c r="B87" s="34"/>
      <c r="C87" s="34"/>
      <c r="D87" s="34"/>
      <c r="E87" s="34"/>
      <c r="F87" s="34"/>
    </row>
    <row r="88" spans="1:16" ht="24" customHeight="1" x14ac:dyDescent="0.2">
      <c r="A88" s="34"/>
      <c r="B88" s="34"/>
      <c r="C88" s="34"/>
      <c r="D88" s="34"/>
      <c r="E88" s="34"/>
      <c r="F88" s="34"/>
    </row>
    <row r="89" spans="1:16" ht="24" customHeight="1" x14ac:dyDescent="0.2">
      <c r="A89" s="34"/>
      <c r="B89" s="34"/>
      <c r="C89" s="34"/>
      <c r="D89" s="34"/>
      <c r="E89" s="34"/>
      <c r="F89" s="34"/>
    </row>
    <row r="90" spans="1:16" ht="24" customHeight="1" x14ac:dyDescent="0.2">
      <c r="A90" s="34"/>
      <c r="B90" s="34"/>
      <c r="C90" s="34"/>
      <c r="D90" s="34"/>
      <c r="E90" s="34"/>
      <c r="F90" s="34"/>
    </row>
    <row r="91" spans="1:16" ht="24" customHeight="1" x14ac:dyDescent="0.2">
      <c r="A91" s="34"/>
      <c r="B91" s="34"/>
      <c r="C91" s="34"/>
      <c r="D91" s="34"/>
      <c r="E91" s="34"/>
      <c r="F91" s="34"/>
    </row>
    <row r="92" spans="1:16" ht="24" customHeight="1" x14ac:dyDescent="0.2">
      <c r="A92" s="34"/>
      <c r="B92" s="34"/>
      <c r="C92" s="34"/>
      <c r="D92" s="34"/>
      <c r="E92" s="34"/>
      <c r="F92" s="34"/>
    </row>
    <row r="93" spans="1:16" ht="24" customHeight="1" x14ac:dyDescent="0.2">
      <c r="A93" s="34"/>
      <c r="B93" s="34"/>
      <c r="C93" s="34"/>
      <c r="D93" s="34"/>
      <c r="E93" s="34"/>
      <c r="F93" s="34"/>
    </row>
    <row r="94" spans="1:16" ht="24" customHeight="1" x14ac:dyDescent="0.2">
      <c r="A94" s="34"/>
      <c r="B94" s="34"/>
      <c r="C94" s="34"/>
      <c r="D94" s="34"/>
      <c r="E94" s="34"/>
      <c r="F94" s="34"/>
    </row>
    <row r="95" spans="1:16" ht="24" customHeight="1" x14ac:dyDescent="0.2">
      <c r="A95" s="34"/>
      <c r="B95" s="34"/>
      <c r="C95" s="34"/>
      <c r="D95" s="34"/>
      <c r="E95" s="34"/>
      <c r="F95" s="34"/>
    </row>
    <row r="96" spans="1:16" ht="24" customHeight="1" x14ac:dyDescent="0.2">
      <c r="A96" s="34"/>
      <c r="B96" s="34"/>
      <c r="C96" s="34"/>
      <c r="D96" s="34"/>
      <c r="E96" s="34"/>
      <c r="F96" s="34"/>
    </row>
    <row r="97" spans="1:6" ht="24" customHeight="1" x14ac:dyDescent="0.2">
      <c r="A97" s="34"/>
      <c r="B97" s="34"/>
      <c r="C97" s="34"/>
      <c r="D97" s="34"/>
      <c r="E97" s="34"/>
      <c r="F97" s="34"/>
    </row>
    <row r="98" spans="1:6" ht="24" customHeight="1" x14ac:dyDescent="0.2">
      <c r="A98" s="34"/>
      <c r="B98" s="34"/>
      <c r="C98" s="34"/>
      <c r="D98" s="34"/>
      <c r="E98" s="34"/>
      <c r="F98" s="34"/>
    </row>
    <row r="99" spans="1:6" ht="24" customHeight="1" x14ac:dyDescent="0.2">
      <c r="A99" s="34"/>
      <c r="B99" s="34"/>
      <c r="C99" s="34"/>
      <c r="D99" s="34"/>
      <c r="E99" s="34"/>
      <c r="F99" s="34"/>
    </row>
    <row r="100" spans="1:6" ht="24" customHeight="1" x14ac:dyDescent="0.2">
      <c r="A100" s="34"/>
      <c r="B100" s="34"/>
      <c r="C100" s="34"/>
      <c r="D100" s="34"/>
      <c r="E100" s="34"/>
      <c r="F100" s="34"/>
    </row>
    <row r="101" spans="1:6" ht="24" customHeight="1" x14ac:dyDescent="0.2">
      <c r="A101" s="34"/>
      <c r="B101" s="34"/>
      <c r="C101" s="34"/>
      <c r="D101" s="34"/>
      <c r="E101" s="34"/>
      <c r="F101" s="34"/>
    </row>
    <row r="102" spans="1:6" ht="24" customHeight="1" x14ac:dyDescent="0.2">
      <c r="A102" s="34"/>
      <c r="B102" s="34"/>
      <c r="C102" s="34"/>
      <c r="D102" s="34"/>
      <c r="E102" s="34"/>
      <c r="F102" s="34"/>
    </row>
    <row r="103" spans="1:6" ht="24" customHeight="1" x14ac:dyDescent="0.2">
      <c r="A103" s="34"/>
      <c r="B103" s="34"/>
      <c r="C103" s="34"/>
      <c r="D103" s="34"/>
      <c r="E103" s="34"/>
      <c r="F103" s="34"/>
    </row>
    <row r="104" spans="1:6" ht="24" customHeight="1" x14ac:dyDescent="0.2">
      <c r="A104" s="34"/>
      <c r="B104" s="34"/>
      <c r="C104" s="34"/>
      <c r="D104" s="34"/>
      <c r="E104" s="34"/>
      <c r="F104" s="34"/>
    </row>
    <row r="105" spans="1:6" ht="24" customHeight="1" x14ac:dyDescent="0.2">
      <c r="A105" s="34"/>
      <c r="B105" s="34"/>
      <c r="C105" s="34"/>
      <c r="D105" s="34"/>
      <c r="E105" s="34"/>
      <c r="F105" s="34"/>
    </row>
    <row r="106" spans="1:6" ht="24" customHeight="1" x14ac:dyDescent="0.2">
      <c r="A106" s="34"/>
      <c r="B106" s="34"/>
      <c r="C106" s="34"/>
      <c r="D106" s="34"/>
      <c r="E106" s="34"/>
      <c r="F106" s="34"/>
    </row>
    <row r="107" spans="1:6" ht="24" customHeight="1" x14ac:dyDescent="0.2">
      <c r="A107" s="34"/>
      <c r="B107" s="34"/>
      <c r="C107" s="34"/>
      <c r="D107" s="34"/>
      <c r="E107" s="34"/>
      <c r="F107" s="34"/>
    </row>
    <row r="108" spans="1:6" ht="24" customHeight="1" x14ac:dyDescent="0.2">
      <c r="A108" s="34"/>
      <c r="B108" s="34"/>
      <c r="C108" s="34"/>
      <c r="D108" s="34"/>
      <c r="E108" s="34"/>
      <c r="F108" s="34"/>
    </row>
    <row r="109" spans="1:6" ht="10.5" customHeight="1" x14ac:dyDescent="0.2">
      <c r="A109" s="34"/>
      <c r="B109" s="34"/>
      <c r="C109" s="34"/>
      <c r="D109" s="34"/>
      <c r="E109" s="34"/>
      <c r="F109" s="34"/>
    </row>
    <row r="110" spans="1:6" ht="10.5" customHeight="1" x14ac:dyDescent="0.2">
      <c r="A110" s="34"/>
      <c r="B110" s="34"/>
      <c r="C110" s="34"/>
      <c r="D110" s="34"/>
      <c r="E110" s="34"/>
      <c r="F110" s="34"/>
    </row>
    <row r="111" spans="1:6" ht="24" customHeight="1" x14ac:dyDescent="0.2">
      <c r="A111" s="34"/>
      <c r="B111" s="34"/>
      <c r="C111" s="34"/>
      <c r="D111" s="34"/>
      <c r="E111" s="34"/>
      <c r="F111" s="34"/>
    </row>
    <row r="112" spans="1:6" ht="24" customHeight="1" x14ac:dyDescent="0.2">
      <c r="A112" s="34"/>
      <c r="B112" s="34"/>
      <c r="C112" s="34"/>
      <c r="D112" s="34"/>
      <c r="E112" s="34"/>
      <c r="F112" s="34"/>
    </row>
    <row r="113" spans="1:6" ht="24" customHeight="1" x14ac:dyDescent="0.2">
      <c r="A113" s="34"/>
      <c r="B113" s="34"/>
      <c r="C113" s="34"/>
      <c r="D113" s="34"/>
      <c r="E113" s="34"/>
      <c r="F113" s="34"/>
    </row>
    <row r="114" spans="1:6" ht="24" customHeight="1" x14ac:dyDescent="0.2">
      <c r="A114" s="34"/>
      <c r="B114" s="34"/>
      <c r="C114" s="34"/>
      <c r="D114" s="34"/>
      <c r="E114" s="34"/>
      <c r="F114" s="34"/>
    </row>
    <row r="115" spans="1:6" ht="24" customHeight="1" x14ac:dyDescent="0.2">
      <c r="A115" s="34"/>
      <c r="B115" s="34"/>
      <c r="C115" s="34"/>
      <c r="D115" s="34"/>
      <c r="E115" s="34"/>
      <c r="F115" s="34"/>
    </row>
    <row r="116" spans="1:6" ht="24" customHeight="1" x14ac:dyDescent="0.2">
      <c r="A116" s="34"/>
      <c r="B116" s="34"/>
      <c r="C116" s="34"/>
      <c r="D116" s="34"/>
      <c r="E116" s="34"/>
      <c r="F116" s="34"/>
    </row>
    <row r="117" spans="1:6" ht="24" customHeight="1" x14ac:dyDescent="0.2">
      <c r="A117" s="34"/>
      <c r="B117" s="34"/>
      <c r="C117" s="34"/>
      <c r="D117" s="34"/>
      <c r="E117" s="34"/>
      <c r="F117" s="34"/>
    </row>
    <row r="118" spans="1:6" ht="24" customHeight="1" x14ac:dyDescent="0.2">
      <c r="A118" s="34"/>
      <c r="B118" s="34"/>
      <c r="C118" s="34"/>
      <c r="D118" s="34"/>
      <c r="E118" s="34"/>
      <c r="F118" s="34"/>
    </row>
    <row r="119" spans="1:6" ht="24" customHeight="1" x14ac:dyDescent="0.2">
      <c r="A119" s="34"/>
      <c r="B119" s="34"/>
      <c r="C119" s="34"/>
      <c r="D119" s="34"/>
      <c r="E119" s="34"/>
      <c r="F119" s="34"/>
    </row>
    <row r="120" spans="1:6" ht="24" customHeight="1" x14ac:dyDescent="0.2">
      <c r="A120" s="34"/>
      <c r="B120" s="34"/>
      <c r="C120" s="34"/>
      <c r="D120" s="34"/>
      <c r="E120" s="34"/>
      <c r="F120" s="34"/>
    </row>
    <row r="121" spans="1:6" ht="24" customHeight="1" x14ac:dyDescent="0.2">
      <c r="A121" s="34"/>
      <c r="B121" s="34"/>
      <c r="C121" s="34"/>
      <c r="D121" s="34"/>
      <c r="E121" s="34"/>
      <c r="F121" s="34"/>
    </row>
    <row r="122" spans="1:6" ht="24" customHeight="1" x14ac:dyDescent="0.2">
      <c r="A122" s="34"/>
      <c r="B122" s="34"/>
      <c r="C122" s="34"/>
      <c r="D122" s="34"/>
      <c r="E122" s="34"/>
      <c r="F122" s="34"/>
    </row>
    <row r="123" spans="1:6" ht="24" customHeight="1" x14ac:dyDescent="0.2">
      <c r="A123" s="34"/>
      <c r="B123" s="34"/>
      <c r="C123" s="34"/>
      <c r="D123" s="34"/>
      <c r="E123" s="34"/>
      <c r="F123" s="34"/>
    </row>
    <row r="124" spans="1:6" ht="24" customHeight="1" x14ac:dyDescent="0.2">
      <c r="A124" s="34"/>
      <c r="B124" s="34"/>
      <c r="C124" s="34"/>
      <c r="D124" s="34"/>
      <c r="E124" s="34"/>
      <c r="F124" s="34"/>
    </row>
    <row r="125" spans="1:6" ht="24" customHeight="1" x14ac:dyDescent="0.2">
      <c r="A125" s="34"/>
      <c r="B125" s="34"/>
      <c r="C125" s="34"/>
      <c r="D125" s="34"/>
      <c r="E125" s="34"/>
      <c r="F125" s="34"/>
    </row>
    <row r="126" spans="1:6" ht="24" customHeight="1" x14ac:dyDescent="0.2">
      <c r="A126" s="34"/>
      <c r="B126" s="34"/>
      <c r="C126" s="34"/>
      <c r="D126" s="34"/>
      <c r="E126" s="34"/>
      <c r="F126" s="34"/>
    </row>
    <row r="127" spans="1:6" ht="24" customHeight="1" x14ac:dyDescent="0.2">
      <c r="A127" s="34"/>
      <c r="B127" s="34"/>
      <c r="C127" s="34"/>
      <c r="D127" s="34"/>
      <c r="E127" s="34"/>
      <c r="F127" s="34"/>
    </row>
    <row r="128" spans="1:6" ht="24" customHeight="1" x14ac:dyDescent="0.2">
      <c r="A128" s="34"/>
      <c r="B128" s="34"/>
      <c r="C128" s="34"/>
      <c r="D128" s="34"/>
      <c r="E128" s="34"/>
      <c r="F128" s="34"/>
    </row>
    <row r="129" spans="1:6" ht="24" customHeight="1" x14ac:dyDescent="0.2">
      <c r="A129" s="34"/>
      <c r="B129" s="34"/>
      <c r="C129" s="34"/>
      <c r="D129" s="34"/>
      <c r="E129" s="34"/>
      <c r="F129" s="34"/>
    </row>
    <row r="130" spans="1:6" ht="24" customHeight="1" x14ac:dyDescent="0.2">
      <c r="A130" s="34"/>
      <c r="B130" s="34"/>
      <c r="C130" s="34"/>
      <c r="D130" s="34"/>
      <c r="E130" s="34"/>
      <c r="F130" s="34"/>
    </row>
    <row r="131" spans="1:6" ht="24" customHeight="1" x14ac:dyDescent="0.2">
      <c r="A131" s="34"/>
      <c r="B131" s="34"/>
      <c r="C131" s="34"/>
      <c r="D131" s="34"/>
      <c r="E131" s="34"/>
      <c r="F131" s="34"/>
    </row>
    <row r="132" spans="1:6" ht="24" customHeight="1" x14ac:dyDescent="0.2">
      <c r="A132" s="34"/>
      <c r="B132" s="34"/>
      <c r="C132" s="34"/>
      <c r="D132" s="34"/>
      <c r="E132" s="34"/>
      <c r="F132" s="34"/>
    </row>
    <row r="133" spans="1:6" ht="24" customHeight="1" x14ac:dyDescent="0.2">
      <c r="A133" s="34"/>
      <c r="B133" s="34"/>
      <c r="C133" s="34"/>
      <c r="D133" s="34"/>
      <c r="E133" s="34"/>
      <c r="F133" s="34"/>
    </row>
    <row r="134" spans="1:6" ht="24" customHeight="1" x14ac:dyDescent="0.2">
      <c r="A134" s="34"/>
      <c r="B134" s="34"/>
      <c r="C134" s="34"/>
      <c r="D134" s="34"/>
      <c r="E134" s="34"/>
      <c r="F134" s="34"/>
    </row>
    <row r="135" spans="1:6" ht="10.5" customHeight="1" x14ac:dyDescent="0.2">
      <c r="A135" s="34"/>
      <c r="B135" s="34"/>
      <c r="C135" s="34"/>
      <c r="D135" s="34"/>
      <c r="E135" s="34"/>
      <c r="F135" s="34"/>
    </row>
    <row r="136" spans="1:6" ht="10.5" customHeight="1" x14ac:dyDescent="0.2">
      <c r="A136" s="34"/>
      <c r="B136" s="34"/>
      <c r="C136" s="34"/>
      <c r="D136" s="34"/>
      <c r="E136" s="34"/>
      <c r="F136" s="34"/>
    </row>
    <row r="137" spans="1:6" ht="24" customHeight="1" x14ac:dyDescent="0.2">
      <c r="A137" s="34"/>
      <c r="B137" s="34"/>
      <c r="C137" s="34"/>
      <c r="D137" s="34"/>
      <c r="E137" s="34"/>
      <c r="F137" s="34"/>
    </row>
    <row r="138" spans="1:6" ht="24" customHeight="1" x14ac:dyDescent="0.2">
      <c r="A138" s="34"/>
      <c r="B138" s="34"/>
      <c r="C138" s="34"/>
      <c r="D138" s="34"/>
      <c r="E138" s="34"/>
      <c r="F138" s="34"/>
    </row>
    <row r="139" spans="1:6" ht="24" customHeight="1" x14ac:dyDescent="0.2">
      <c r="A139" s="34"/>
      <c r="B139" s="34"/>
      <c r="C139" s="34"/>
      <c r="D139" s="34"/>
      <c r="E139" s="34"/>
      <c r="F139" s="34"/>
    </row>
    <row r="140" spans="1:6" ht="24" customHeight="1" x14ac:dyDescent="0.2">
      <c r="A140" s="34"/>
      <c r="B140" s="34"/>
      <c r="C140" s="34"/>
      <c r="D140" s="34"/>
      <c r="E140" s="34"/>
      <c r="F140" s="34"/>
    </row>
    <row r="141" spans="1:6" ht="24" customHeight="1" x14ac:dyDescent="0.2">
      <c r="A141" s="34"/>
      <c r="B141" s="34"/>
      <c r="C141" s="34"/>
      <c r="D141" s="34"/>
      <c r="E141" s="34"/>
      <c r="F141" s="34"/>
    </row>
    <row r="142" spans="1:6" ht="24" customHeight="1" x14ac:dyDescent="0.2">
      <c r="A142" s="34"/>
      <c r="B142" s="34"/>
      <c r="C142" s="34"/>
      <c r="D142" s="34"/>
      <c r="E142" s="34"/>
      <c r="F142" s="34"/>
    </row>
    <row r="143" spans="1:6" ht="24" customHeight="1" x14ac:dyDescent="0.2">
      <c r="A143" s="34"/>
      <c r="B143" s="34"/>
      <c r="C143" s="34"/>
      <c r="D143" s="34"/>
      <c r="E143" s="34"/>
      <c r="F143" s="34"/>
    </row>
    <row r="144" spans="1:6" ht="24" customHeight="1" x14ac:dyDescent="0.2">
      <c r="A144" s="34"/>
      <c r="B144" s="34"/>
      <c r="C144" s="34"/>
      <c r="D144" s="34"/>
      <c r="E144" s="34"/>
      <c r="F144" s="34"/>
    </row>
    <row r="145" spans="1:6" ht="24" customHeight="1" x14ac:dyDescent="0.2">
      <c r="A145" s="34"/>
      <c r="B145" s="34"/>
      <c r="C145" s="34"/>
      <c r="D145" s="34"/>
      <c r="E145" s="34"/>
      <c r="F145" s="34"/>
    </row>
    <row r="146" spans="1:6" ht="24" customHeight="1" x14ac:dyDescent="0.2">
      <c r="A146" s="34"/>
      <c r="B146" s="34"/>
      <c r="C146" s="34"/>
      <c r="D146" s="34"/>
      <c r="E146" s="34"/>
      <c r="F146" s="34"/>
    </row>
    <row r="147" spans="1:6" ht="24" customHeight="1" x14ac:dyDescent="0.2">
      <c r="A147" s="34"/>
      <c r="B147" s="34"/>
      <c r="C147" s="34"/>
      <c r="D147" s="34"/>
      <c r="E147" s="34"/>
      <c r="F147" s="34"/>
    </row>
    <row r="148" spans="1:6" ht="24" customHeight="1" x14ac:dyDescent="0.2">
      <c r="A148" s="34"/>
      <c r="B148" s="34"/>
      <c r="C148" s="34"/>
      <c r="D148" s="34"/>
      <c r="E148" s="34"/>
      <c r="F148" s="34"/>
    </row>
    <row r="149" spans="1:6" ht="24" customHeight="1" x14ac:dyDescent="0.2">
      <c r="A149" s="34"/>
      <c r="B149" s="34"/>
      <c r="C149" s="34"/>
      <c r="D149" s="34"/>
      <c r="E149" s="34"/>
      <c r="F149" s="34"/>
    </row>
    <row r="150" spans="1:6" ht="24" customHeight="1" x14ac:dyDescent="0.2">
      <c r="A150" s="34"/>
      <c r="B150" s="34"/>
      <c r="C150" s="34"/>
      <c r="D150" s="34"/>
      <c r="E150" s="34"/>
      <c r="F150" s="34"/>
    </row>
    <row r="151" spans="1:6" ht="24" customHeight="1" x14ac:dyDescent="0.2">
      <c r="A151" s="34"/>
      <c r="B151" s="34"/>
      <c r="C151" s="34"/>
      <c r="D151" s="34"/>
      <c r="E151" s="34"/>
      <c r="F151" s="34"/>
    </row>
    <row r="152" spans="1:6" ht="24" customHeight="1" x14ac:dyDescent="0.2">
      <c r="A152" s="34"/>
      <c r="B152" s="34"/>
      <c r="C152" s="34"/>
      <c r="D152" s="34"/>
      <c r="E152" s="34"/>
      <c r="F152" s="34"/>
    </row>
    <row r="153" spans="1:6" ht="24" customHeight="1" x14ac:dyDescent="0.2">
      <c r="A153" s="34"/>
      <c r="B153" s="34"/>
      <c r="C153" s="34"/>
      <c r="D153" s="34"/>
      <c r="E153" s="34"/>
      <c r="F153" s="34"/>
    </row>
    <row r="154" spans="1:6" ht="24" customHeight="1" x14ac:dyDescent="0.2">
      <c r="A154" s="34"/>
      <c r="B154" s="34"/>
      <c r="C154" s="34"/>
      <c r="D154" s="34"/>
      <c r="E154" s="34"/>
      <c r="F154" s="34"/>
    </row>
    <row r="155" spans="1:6" ht="24" customHeight="1" x14ac:dyDescent="0.2">
      <c r="A155" s="34"/>
      <c r="B155" s="34"/>
      <c r="C155" s="34"/>
      <c r="D155" s="34"/>
      <c r="E155" s="34"/>
      <c r="F155" s="34"/>
    </row>
    <row r="156" spans="1:6" ht="24" customHeight="1" x14ac:dyDescent="0.2">
      <c r="A156" s="34"/>
      <c r="B156" s="34"/>
      <c r="C156" s="34"/>
      <c r="D156" s="34"/>
      <c r="E156" s="34"/>
      <c r="F156" s="34"/>
    </row>
    <row r="157" spans="1:6" ht="24" customHeight="1" x14ac:dyDescent="0.2">
      <c r="A157" s="34"/>
      <c r="B157" s="34"/>
      <c r="C157" s="34"/>
      <c r="D157" s="34"/>
      <c r="E157" s="34"/>
      <c r="F157" s="34"/>
    </row>
    <row r="158" spans="1:6" ht="24" customHeight="1" x14ac:dyDescent="0.2">
      <c r="A158" s="34"/>
      <c r="B158" s="34"/>
      <c r="C158" s="34"/>
      <c r="D158" s="34"/>
      <c r="E158" s="34"/>
      <c r="F158" s="34"/>
    </row>
    <row r="159" spans="1:6" ht="24" customHeight="1" x14ac:dyDescent="0.2">
      <c r="A159" s="34"/>
      <c r="B159" s="34"/>
      <c r="C159" s="34"/>
      <c r="D159" s="34"/>
      <c r="E159" s="34"/>
      <c r="F159" s="34"/>
    </row>
    <row r="160" spans="1:6" ht="24" customHeight="1" x14ac:dyDescent="0.2">
      <c r="A160" s="34"/>
      <c r="B160" s="34"/>
      <c r="C160" s="34"/>
      <c r="D160" s="34"/>
      <c r="E160" s="34"/>
      <c r="F160" s="34"/>
    </row>
    <row r="161" spans="1:6" ht="10.5" customHeight="1" x14ac:dyDescent="0.2">
      <c r="A161" s="34"/>
      <c r="B161" s="34"/>
      <c r="C161" s="34"/>
      <c r="D161" s="34"/>
      <c r="E161" s="34"/>
      <c r="F161" s="34"/>
    </row>
    <row r="162" spans="1:6" ht="10.5" customHeight="1" x14ac:dyDescent="0.2">
      <c r="A162" s="34"/>
      <c r="B162" s="34"/>
      <c r="C162" s="34"/>
      <c r="D162" s="34"/>
      <c r="E162" s="34"/>
      <c r="F162" s="34"/>
    </row>
    <row r="163" spans="1:6" ht="24" customHeight="1" x14ac:dyDescent="0.2">
      <c r="A163" s="34"/>
      <c r="B163" s="34"/>
      <c r="C163" s="34"/>
      <c r="D163" s="34"/>
      <c r="E163" s="34"/>
      <c r="F163" s="34"/>
    </row>
    <row r="164" spans="1:6" ht="24" customHeight="1" x14ac:dyDescent="0.2">
      <c r="A164" s="34"/>
      <c r="B164" s="34"/>
      <c r="C164" s="34"/>
      <c r="D164" s="34"/>
      <c r="E164" s="34"/>
      <c r="F164" s="34"/>
    </row>
    <row r="165" spans="1:6" ht="24" customHeight="1" x14ac:dyDescent="0.2">
      <c r="A165" s="34"/>
      <c r="B165" s="34"/>
      <c r="C165" s="34"/>
      <c r="D165" s="34"/>
      <c r="E165" s="34"/>
      <c r="F165" s="34"/>
    </row>
    <row r="166" spans="1:6" ht="24" customHeight="1" x14ac:dyDescent="0.2">
      <c r="A166" s="34"/>
      <c r="B166" s="34"/>
      <c r="C166" s="34"/>
      <c r="D166" s="34"/>
      <c r="E166" s="34"/>
      <c r="F166" s="34"/>
    </row>
    <row r="167" spans="1:6" ht="24" customHeight="1" x14ac:dyDescent="0.2">
      <c r="A167" s="34"/>
      <c r="B167" s="34"/>
      <c r="C167" s="34"/>
      <c r="D167" s="34"/>
      <c r="E167" s="34"/>
      <c r="F167" s="34"/>
    </row>
    <row r="168" spans="1:6" ht="24" customHeight="1" x14ac:dyDescent="0.2">
      <c r="A168" s="34"/>
      <c r="B168" s="34"/>
      <c r="C168" s="34"/>
      <c r="D168" s="34"/>
      <c r="E168" s="34"/>
      <c r="F168" s="34"/>
    </row>
    <row r="169" spans="1:6" ht="24" customHeight="1" x14ac:dyDescent="0.2">
      <c r="A169" s="34"/>
      <c r="B169" s="34"/>
      <c r="C169" s="34"/>
      <c r="D169" s="34"/>
      <c r="E169" s="34"/>
      <c r="F169" s="34"/>
    </row>
    <row r="170" spans="1:6" ht="24" customHeight="1" x14ac:dyDescent="0.2">
      <c r="A170" s="34"/>
      <c r="B170" s="34"/>
      <c r="C170" s="34"/>
      <c r="D170" s="34"/>
      <c r="E170" s="34"/>
      <c r="F170" s="34"/>
    </row>
    <row r="171" spans="1:6" ht="24" customHeight="1" x14ac:dyDescent="0.2">
      <c r="A171" s="34"/>
      <c r="B171" s="34"/>
      <c r="C171" s="34"/>
      <c r="D171" s="34"/>
      <c r="E171" s="34"/>
      <c r="F171" s="34"/>
    </row>
    <row r="172" spans="1:6" ht="24" customHeight="1" x14ac:dyDescent="0.2">
      <c r="A172" s="34"/>
      <c r="B172" s="34"/>
      <c r="C172" s="34"/>
      <c r="D172" s="34"/>
      <c r="E172" s="34"/>
      <c r="F172" s="34"/>
    </row>
    <row r="173" spans="1:6" ht="24" customHeight="1" x14ac:dyDescent="0.2">
      <c r="A173" s="34"/>
      <c r="B173" s="34"/>
      <c r="C173" s="34"/>
      <c r="D173" s="34"/>
      <c r="E173" s="34"/>
      <c r="F173" s="34"/>
    </row>
    <row r="174" spans="1:6" ht="24" customHeight="1" x14ac:dyDescent="0.2">
      <c r="A174" s="34"/>
      <c r="B174" s="34"/>
      <c r="C174" s="34"/>
      <c r="D174" s="34"/>
      <c r="E174" s="34"/>
      <c r="F174" s="34"/>
    </row>
    <row r="175" spans="1:6" ht="24" customHeight="1" x14ac:dyDescent="0.2">
      <c r="A175" s="34"/>
      <c r="B175" s="34"/>
      <c r="C175" s="34"/>
      <c r="D175" s="34"/>
      <c r="E175" s="34"/>
      <c r="F175" s="34"/>
    </row>
    <row r="176" spans="1:6" ht="24" customHeight="1" x14ac:dyDescent="0.2">
      <c r="A176" s="34"/>
      <c r="B176" s="34"/>
      <c r="C176" s="34"/>
      <c r="D176" s="34"/>
      <c r="E176" s="34"/>
      <c r="F176" s="34"/>
    </row>
    <row r="177" spans="1:6" ht="24" customHeight="1" x14ac:dyDescent="0.2">
      <c r="A177" s="34"/>
      <c r="B177" s="34"/>
      <c r="C177" s="34"/>
      <c r="D177" s="34"/>
      <c r="E177" s="34"/>
      <c r="F177" s="34"/>
    </row>
    <row r="178" spans="1:6" ht="24" customHeight="1" x14ac:dyDescent="0.2">
      <c r="A178" s="34"/>
      <c r="B178" s="34"/>
      <c r="C178" s="34"/>
      <c r="D178" s="34"/>
      <c r="E178" s="34"/>
      <c r="F178" s="34"/>
    </row>
    <row r="179" spans="1:6" ht="24" customHeight="1" x14ac:dyDescent="0.2">
      <c r="A179" s="34"/>
      <c r="B179" s="34"/>
      <c r="C179" s="34"/>
      <c r="D179" s="34"/>
      <c r="E179" s="34"/>
      <c r="F179" s="34"/>
    </row>
    <row r="180" spans="1:6" ht="24" customHeight="1" x14ac:dyDescent="0.2">
      <c r="A180" s="34"/>
      <c r="B180" s="34"/>
      <c r="C180" s="34"/>
      <c r="D180" s="34"/>
      <c r="E180" s="34"/>
      <c r="F180" s="34"/>
    </row>
    <row r="181" spans="1:6" ht="24" customHeight="1" x14ac:dyDescent="0.2">
      <c r="A181" s="34"/>
      <c r="B181" s="34"/>
      <c r="C181" s="34"/>
      <c r="D181" s="34"/>
      <c r="E181" s="34"/>
      <c r="F181" s="34"/>
    </row>
    <row r="182" spans="1:6" ht="24" customHeight="1" x14ac:dyDescent="0.2">
      <c r="A182" s="34"/>
      <c r="B182" s="34"/>
      <c r="C182" s="34"/>
      <c r="D182" s="34"/>
      <c r="E182" s="34"/>
      <c r="F182" s="34"/>
    </row>
    <row r="183" spans="1:6" ht="24" customHeight="1" x14ac:dyDescent="0.2">
      <c r="A183" s="34"/>
      <c r="B183" s="34"/>
      <c r="C183" s="34"/>
      <c r="D183" s="34"/>
      <c r="E183" s="34"/>
      <c r="F183" s="34"/>
    </row>
    <row r="184" spans="1:6" ht="24" customHeight="1" x14ac:dyDescent="0.2">
      <c r="A184" s="34"/>
      <c r="B184" s="34"/>
      <c r="C184" s="34"/>
      <c r="D184" s="34"/>
      <c r="E184" s="34"/>
      <c r="F184" s="34"/>
    </row>
    <row r="185" spans="1:6" ht="24" customHeight="1" x14ac:dyDescent="0.2">
      <c r="A185" s="34"/>
      <c r="B185" s="34"/>
      <c r="C185" s="34"/>
      <c r="D185" s="34"/>
      <c r="E185" s="34"/>
      <c r="F185" s="34"/>
    </row>
    <row r="186" spans="1:6" ht="24" customHeight="1" x14ac:dyDescent="0.2">
      <c r="A186" s="34"/>
      <c r="B186" s="34"/>
      <c r="C186" s="34"/>
      <c r="D186" s="34"/>
      <c r="E186" s="34"/>
      <c r="F186" s="34"/>
    </row>
    <row r="187" spans="1:6" ht="10.5" customHeight="1" x14ac:dyDescent="0.2">
      <c r="A187" s="34"/>
      <c r="B187" s="34"/>
      <c r="C187" s="34"/>
      <c r="D187" s="34"/>
      <c r="E187" s="34"/>
      <c r="F187" s="34"/>
    </row>
    <row r="188" spans="1:6" ht="10.5" customHeight="1" x14ac:dyDescent="0.2">
      <c r="A188" s="34"/>
      <c r="B188" s="34"/>
      <c r="C188" s="34"/>
      <c r="D188" s="34"/>
      <c r="E188" s="34"/>
      <c r="F188" s="34"/>
    </row>
    <row r="189" spans="1:6" ht="24" customHeight="1" x14ac:dyDescent="0.2">
      <c r="A189" s="34"/>
      <c r="B189" s="34"/>
      <c r="C189" s="34"/>
      <c r="D189" s="34"/>
      <c r="E189" s="34"/>
      <c r="F189" s="34"/>
    </row>
    <row r="190" spans="1:6" ht="24" customHeight="1" x14ac:dyDescent="0.2">
      <c r="A190" s="34"/>
      <c r="B190" s="34"/>
      <c r="C190" s="34"/>
      <c r="D190" s="34"/>
      <c r="E190" s="34"/>
      <c r="F190" s="34"/>
    </row>
    <row r="191" spans="1:6" ht="24" customHeight="1" x14ac:dyDescent="0.2">
      <c r="A191" s="34"/>
      <c r="B191" s="34"/>
      <c r="C191" s="34"/>
      <c r="D191" s="34"/>
      <c r="E191" s="34"/>
      <c r="F191" s="34"/>
    </row>
    <row r="192" spans="1:6" ht="24" customHeight="1" x14ac:dyDescent="0.2">
      <c r="A192" s="34"/>
      <c r="B192" s="34"/>
      <c r="C192" s="34"/>
      <c r="D192" s="34"/>
      <c r="E192" s="34"/>
      <c r="F192" s="34"/>
    </row>
    <row r="193" spans="1:6" ht="24" customHeight="1" x14ac:dyDescent="0.2">
      <c r="A193" s="34"/>
      <c r="B193" s="34"/>
      <c r="C193" s="34"/>
      <c r="D193" s="34"/>
      <c r="E193" s="34"/>
      <c r="F193" s="34"/>
    </row>
    <row r="194" spans="1:6" ht="24" customHeight="1" x14ac:dyDescent="0.2">
      <c r="A194" s="34"/>
      <c r="B194" s="34"/>
      <c r="C194" s="34"/>
      <c r="D194" s="34"/>
      <c r="E194" s="34"/>
      <c r="F194" s="34"/>
    </row>
    <row r="195" spans="1:6" ht="24" customHeight="1" x14ac:dyDescent="0.2">
      <c r="A195" s="34"/>
      <c r="B195" s="34"/>
      <c r="C195" s="34"/>
      <c r="D195" s="34"/>
      <c r="E195" s="34"/>
      <c r="F195" s="34"/>
    </row>
    <row r="196" spans="1:6" ht="24" customHeight="1" x14ac:dyDescent="0.2">
      <c r="A196" s="34"/>
      <c r="B196" s="34"/>
      <c r="C196" s="34"/>
      <c r="D196" s="34"/>
      <c r="E196" s="34"/>
      <c r="F196" s="34"/>
    </row>
    <row r="197" spans="1:6" ht="24" customHeight="1" x14ac:dyDescent="0.2">
      <c r="A197" s="34"/>
      <c r="B197" s="34"/>
      <c r="C197" s="34"/>
      <c r="D197" s="34"/>
      <c r="E197" s="34"/>
      <c r="F197" s="34"/>
    </row>
    <row r="198" spans="1:6" ht="24" customHeight="1" x14ac:dyDescent="0.2">
      <c r="A198" s="34"/>
      <c r="B198" s="34"/>
      <c r="C198" s="34"/>
      <c r="D198" s="34"/>
      <c r="E198" s="34"/>
      <c r="F198" s="34"/>
    </row>
    <row r="199" spans="1:6" ht="24" customHeight="1" x14ac:dyDescent="0.2">
      <c r="A199" s="34"/>
      <c r="B199" s="34"/>
      <c r="C199" s="34"/>
      <c r="D199" s="34"/>
      <c r="E199" s="34"/>
      <c r="F199" s="34"/>
    </row>
    <row r="200" spans="1:6" ht="24" customHeight="1" x14ac:dyDescent="0.2">
      <c r="A200" s="34"/>
      <c r="B200" s="34"/>
      <c r="C200" s="34"/>
      <c r="D200" s="34"/>
      <c r="E200" s="34"/>
      <c r="F200" s="34"/>
    </row>
    <row r="201" spans="1:6" ht="24" customHeight="1" x14ac:dyDescent="0.2">
      <c r="A201" s="34"/>
      <c r="B201" s="34"/>
      <c r="C201" s="34"/>
      <c r="D201" s="34"/>
      <c r="E201" s="34"/>
      <c r="F201" s="34"/>
    </row>
    <row r="202" spans="1:6" ht="24" customHeight="1" x14ac:dyDescent="0.2">
      <c r="A202" s="34"/>
      <c r="B202" s="34"/>
      <c r="C202" s="34"/>
      <c r="D202" s="34"/>
      <c r="E202" s="34"/>
      <c r="F202" s="34"/>
    </row>
    <row r="203" spans="1:6" ht="24" customHeight="1" x14ac:dyDescent="0.2">
      <c r="A203" s="34"/>
      <c r="B203" s="34"/>
      <c r="C203" s="34"/>
      <c r="D203" s="34"/>
      <c r="E203" s="34"/>
      <c r="F203" s="34"/>
    </row>
    <row r="204" spans="1:6" ht="24" customHeight="1" x14ac:dyDescent="0.2">
      <c r="A204" s="34"/>
      <c r="B204" s="34"/>
      <c r="C204" s="34"/>
      <c r="D204" s="34"/>
      <c r="E204" s="34"/>
      <c r="F204" s="34"/>
    </row>
    <row r="205" spans="1:6" ht="24" customHeight="1" x14ac:dyDescent="0.2">
      <c r="A205" s="34"/>
      <c r="B205" s="34"/>
      <c r="C205" s="34"/>
      <c r="D205" s="34"/>
      <c r="E205" s="34"/>
      <c r="F205" s="34"/>
    </row>
    <row r="206" spans="1:6" ht="24" customHeight="1" x14ac:dyDescent="0.2">
      <c r="A206" s="34"/>
      <c r="B206" s="34"/>
      <c r="C206" s="34"/>
      <c r="D206" s="34"/>
      <c r="E206" s="34"/>
      <c r="F206" s="34"/>
    </row>
    <row r="207" spans="1:6" ht="24" customHeight="1" x14ac:dyDescent="0.2">
      <c r="A207" s="34"/>
      <c r="B207" s="34"/>
      <c r="C207" s="34"/>
      <c r="D207" s="34"/>
      <c r="E207" s="34"/>
      <c r="F207" s="34"/>
    </row>
    <row r="208" spans="1:6" ht="24" customHeight="1" x14ac:dyDescent="0.2">
      <c r="A208" s="34"/>
      <c r="B208" s="34"/>
      <c r="C208" s="34"/>
      <c r="D208" s="34"/>
      <c r="E208" s="34"/>
      <c r="F208" s="34"/>
    </row>
    <row r="209" spans="1:6" ht="24" customHeight="1" x14ac:dyDescent="0.2">
      <c r="A209" s="34"/>
      <c r="B209" s="34"/>
      <c r="C209" s="34"/>
      <c r="D209" s="34"/>
      <c r="E209" s="34"/>
      <c r="F209" s="34"/>
    </row>
    <row r="210" spans="1:6" ht="24" customHeight="1" x14ac:dyDescent="0.2">
      <c r="A210" s="34"/>
      <c r="B210" s="34"/>
      <c r="C210" s="34"/>
      <c r="D210" s="34"/>
      <c r="E210" s="34"/>
      <c r="F210" s="34"/>
    </row>
    <row r="211" spans="1:6" ht="24" customHeight="1" x14ac:dyDescent="0.2">
      <c r="A211" s="34"/>
      <c r="B211" s="34"/>
      <c r="C211" s="34"/>
      <c r="D211" s="34"/>
      <c r="E211" s="34"/>
      <c r="F211" s="34"/>
    </row>
    <row r="212" spans="1:6" ht="24" customHeight="1" x14ac:dyDescent="0.2">
      <c r="A212" s="34"/>
      <c r="B212" s="34"/>
      <c r="C212" s="34"/>
      <c r="D212" s="34"/>
      <c r="E212" s="34"/>
      <c r="F212" s="34"/>
    </row>
    <row r="213" spans="1:6" ht="10.5" customHeight="1" x14ac:dyDescent="0.2">
      <c r="A213" s="34"/>
      <c r="B213" s="34"/>
      <c r="C213" s="34"/>
      <c r="D213" s="34"/>
      <c r="E213" s="34"/>
      <c r="F213" s="34"/>
    </row>
    <row r="214" spans="1:6" ht="10.5" customHeight="1" x14ac:dyDescent="0.2">
      <c r="A214" s="34"/>
      <c r="B214" s="34"/>
      <c r="C214" s="34"/>
      <c r="D214" s="34"/>
      <c r="E214" s="34"/>
      <c r="F214" s="34"/>
    </row>
    <row r="215" spans="1:6" ht="24" customHeight="1" x14ac:dyDescent="0.2">
      <c r="A215" s="34"/>
      <c r="B215" s="34"/>
      <c r="C215" s="34"/>
      <c r="D215" s="34"/>
      <c r="E215" s="34"/>
      <c r="F215" s="34"/>
    </row>
    <row r="216" spans="1:6" ht="24" customHeight="1" x14ac:dyDescent="0.2">
      <c r="A216" s="34"/>
      <c r="B216" s="34"/>
      <c r="C216" s="34"/>
      <c r="D216" s="34"/>
      <c r="E216" s="34"/>
      <c r="F216" s="34"/>
    </row>
    <row r="217" spans="1:6" ht="24" customHeight="1" x14ac:dyDescent="0.2">
      <c r="A217" s="34"/>
      <c r="B217" s="34"/>
      <c r="C217" s="34"/>
      <c r="D217" s="34"/>
      <c r="E217" s="34"/>
      <c r="F217" s="34"/>
    </row>
    <row r="218" spans="1:6" ht="24" customHeight="1" x14ac:dyDescent="0.2">
      <c r="A218" s="34"/>
      <c r="B218" s="34"/>
      <c r="C218" s="34"/>
      <c r="D218" s="34"/>
      <c r="E218" s="34"/>
      <c r="F218" s="34"/>
    </row>
    <row r="219" spans="1:6" ht="24" customHeight="1" x14ac:dyDescent="0.2">
      <c r="A219" s="34"/>
      <c r="B219" s="34"/>
      <c r="C219" s="34"/>
      <c r="D219" s="34"/>
      <c r="E219" s="34"/>
      <c r="F219" s="34"/>
    </row>
    <row r="220" spans="1:6" ht="24" customHeight="1" x14ac:dyDescent="0.2">
      <c r="A220" s="34"/>
      <c r="B220" s="34"/>
      <c r="C220" s="34"/>
      <c r="D220" s="34"/>
      <c r="E220" s="34"/>
      <c r="F220" s="34"/>
    </row>
    <row r="221" spans="1:6" ht="24" customHeight="1" x14ac:dyDescent="0.2">
      <c r="A221" s="34"/>
      <c r="B221" s="34"/>
      <c r="C221" s="34"/>
      <c r="D221" s="34"/>
      <c r="E221" s="34"/>
      <c r="F221" s="34"/>
    </row>
    <row r="222" spans="1:6" ht="24" customHeight="1" x14ac:dyDescent="0.2">
      <c r="A222" s="34"/>
      <c r="B222" s="34"/>
      <c r="C222" s="34"/>
      <c r="D222" s="34"/>
      <c r="E222" s="34"/>
      <c r="F222" s="34"/>
    </row>
    <row r="223" spans="1:6" ht="24" customHeight="1" x14ac:dyDescent="0.2">
      <c r="A223" s="34"/>
      <c r="B223" s="34"/>
      <c r="C223" s="34"/>
      <c r="D223" s="34"/>
      <c r="E223" s="34"/>
      <c r="F223" s="34"/>
    </row>
    <row r="224" spans="1:6" ht="24" customHeight="1" x14ac:dyDescent="0.2">
      <c r="A224" s="34"/>
      <c r="B224" s="34"/>
      <c r="C224" s="34"/>
      <c r="D224" s="34"/>
      <c r="E224" s="34"/>
      <c r="F224" s="34"/>
    </row>
    <row r="225" spans="1:6" ht="24" customHeight="1" x14ac:dyDescent="0.2">
      <c r="A225" s="34"/>
      <c r="B225" s="34"/>
      <c r="C225" s="34"/>
      <c r="D225" s="34"/>
      <c r="E225" s="34"/>
      <c r="F225" s="34"/>
    </row>
    <row r="226" spans="1:6" ht="24" customHeight="1" x14ac:dyDescent="0.2">
      <c r="A226" s="34"/>
      <c r="B226" s="34"/>
      <c r="C226" s="34"/>
      <c r="D226" s="34"/>
      <c r="E226" s="34"/>
      <c r="F226" s="34"/>
    </row>
    <row r="227" spans="1:6" ht="24" customHeight="1" x14ac:dyDescent="0.2">
      <c r="A227" s="34"/>
      <c r="B227" s="34"/>
      <c r="C227" s="34"/>
      <c r="D227" s="34"/>
      <c r="E227" s="34"/>
      <c r="F227" s="34"/>
    </row>
    <row r="228" spans="1:6" ht="24" customHeight="1" x14ac:dyDescent="0.2">
      <c r="A228" s="34"/>
      <c r="B228" s="34"/>
      <c r="C228" s="34"/>
      <c r="D228" s="34"/>
      <c r="E228" s="34"/>
      <c r="F228" s="34"/>
    </row>
    <row r="229" spans="1:6" ht="24" customHeight="1" x14ac:dyDescent="0.2">
      <c r="A229" s="34"/>
      <c r="B229" s="34"/>
      <c r="C229" s="34"/>
      <c r="D229" s="34"/>
      <c r="E229" s="34"/>
      <c r="F229" s="34"/>
    </row>
    <row r="230" spans="1:6" ht="24" customHeight="1" x14ac:dyDescent="0.2">
      <c r="A230" s="34"/>
      <c r="B230" s="34"/>
      <c r="C230" s="34"/>
      <c r="D230" s="34"/>
      <c r="E230" s="34"/>
      <c r="F230" s="34"/>
    </row>
    <row r="231" spans="1:6" ht="24" customHeight="1" x14ac:dyDescent="0.2">
      <c r="A231" s="34"/>
      <c r="B231" s="34"/>
      <c r="C231" s="34"/>
      <c r="D231" s="34"/>
      <c r="E231" s="34"/>
      <c r="F231" s="34"/>
    </row>
    <row r="232" spans="1:6" ht="24" customHeight="1" x14ac:dyDescent="0.2">
      <c r="A232" s="34"/>
      <c r="B232" s="34"/>
      <c r="C232" s="34"/>
      <c r="D232" s="34"/>
      <c r="E232" s="34"/>
      <c r="F232" s="34"/>
    </row>
    <row r="233" spans="1:6" ht="24" customHeight="1" x14ac:dyDescent="0.2">
      <c r="A233" s="34"/>
      <c r="B233" s="34"/>
      <c r="C233" s="34"/>
      <c r="D233" s="34"/>
      <c r="E233" s="34"/>
      <c r="F233" s="34"/>
    </row>
    <row r="234" spans="1:6" ht="24" customHeight="1" x14ac:dyDescent="0.2">
      <c r="A234" s="34"/>
      <c r="B234" s="34"/>
      <c r="C234" s="34"/>
      <c r="D234" s="34"/>
      <c r="E234" s="34"/>
      <c r="F234" s="34"/>
    </row>
    <row r="235" spans="1:6" ht="24" customHeight="1" x14ac:dyDescent="0.2">
      <c r="A235" s="34"/>
      <c r="B235" s="34"/>
      <c r="C235" s="34"/>
      <c r="D235" s="34"/>
      <c r="E235" s="34"/>
      <c r="F235" s="34"/>
    </row>
    <row r="236" spans="1:6" ht="24" customHeight="1" x14ac:dyDescent="0.2">
      <c r="A236" s="34"/>
      <c r="B236" s="34"/>
      <c r="C236" s="34"/>
      <c r="D236" s="34"/>
      <c r="E236" s="34"/>
      <c r="F236" s="34"/>
    </row>
    <row r="237" spans="1:6" ht="24" customHeight="1" x14ac:dyDescent="0.2">
      <c r="A237" s="34"/>
      <c r="B237" s="34"/>
      <c r="C237" s="34"/>
      <c r="D237" s="34"/>
      <c r="E237" s="34"/>
      <c r="F237" s="34"/>
    </row>
    <row r="238" spans="1:6" ht="24" customHeight="1" x14ac:dyDescent="0.2">
      <c r="A238" s="34"/>
      <c r="B238" s="34"/>
      <c r="C238" s="34"/>
      <c r="D238" s="34"/>
      <c r="E238" s="34"/>
      <c r="F238" s="34"/>
    </row>
    <row r="239" spans="1:6" ht="10.5" customHeight="1" x14ac:dyDescent="0.2">
      <c r="A239" s="34"/>
      <c r="B239" s="34"/>
      <c r="C239" s="34"/>
      <c r="D239" s="34"/>
      <c r="E239" s="34"/>
      <c r="F239" s="34"/>
    </row>
    <row r="240" spans="1:6" ht="10.5" customHeight="1" x14ac:dyDescent="0.2">
      <c r="A240" s="34"/>
      <c r="B240" s="34"/>
      <c r="C240" s="34"/>
      <c r="D240" s="34"/>
      <c r="E240" s="34"/>
      <c r="F240" s="34"/>
    </row>
    <row r="241" spans="1:6" ht="24" customHeight="1" x14ac:dyDescent="0.2">
      <c r="A241" s="34"/>
      <c r="B241" s="34"/>
      <c r="C241" s="34"/>
      <c r="D241" s="34"/>
      <c r="E241" s="34"/>
      <c r="F241" s="34"/>
    </row>
    <row r="242" spans="1:6" ht="24" customHeight="1" x14ac:dyDescent="0.2">
      <c r="A242" s="34"/>
      <c r="B242" s="34"/>
      <c r="C242" s="34"/>
      <c r="D242" s="34"/>
      <c r="E242" s="34"/>
      <c r="F242" s="34"/>
    </row>
    <row r="243" spans="1:6" ht="24" customHeight="1" x14ac:dyDescent="0.2">
      <c r="A243" s="34"/>
      <c r="B243" s="34"/>
      <c r="C243" s="34"/>
      <c r="D243" s="34"/>
      <c r="E243" s="34"/>
      <c r="F243" s="34"/>
    </row>
    <row r="244" spans="1:6" ht="24" customHeight="1" x14ac:dyDescent="0.2">
      <c r="A244" s="34"/>
      <c r="B244" s="34"/>
      <c r="C244" s="34"/>
      <c r="D244" s="34"/>
      <c r="E244" s="34"/>
      <c r="F244" s="34"/>
    </row>
    <row r="245" spans="1:6" ht="24" customHeight="1" x14ac:dyDescent="0.2">
      <c r="A245" s="34"/>
      <c r="B245" s="34"/>
      <c r="C245" s="34"/>
      <c r="D245" s="34"/>
      <c r="E245" s="34"/>
      <c r="F245" s="34"/>
    </row>
    <row r="246" spans="1:6" ht="24" customHeight="1" x14ac:dyDescent="0.2">
      <c r="A246" s="34"/>
      <c r="B246" s="34"/>
      <c r="C246" s="34"/>
      <c r="D246" s="34"/>
      <c r="E246" s="34"/>
      <c r="F246" s="34"/>
    </row>
    <row r="247" spans="1:6" ht="24" customHeight="1" x14ac:dyDescent="0.2">
      <c r="A247" s="34"/>
      <c r="B247" s="34"/>
      <c r="C247" s="34"/>
      <c r="D247" s="34"/>
      <c r="E247" s="34"/>
      <c r="F247" s="34"/>
    </row>
    <row r="248" spans="1:6" ht="24" customHeight="1" x14ac:dyDescent="0.2">
      <c r="A248" s="34"/>
      <c r="B248" s="34"/>
      <c r="C248" s="34"/>
      <c r="D248" s="34"/>
      <c r="E248" s="34"/>
      <c r="F248" s="34"/>
    </row>
    <row r="249" spans="1:6" ht="24" customHeight="1" x14ac:dyDescent="0.2">
      <c r="A249" s="34"/>
      <c r="B249" s="34"/>
      <c r="C249" s="34"/>
      <c r="D249" s="34"/>
      <c r="E249" s="34"/>
      <c r="F249" s="34"/>
    </row>
    <row r="250" spans="1:6" ht="24" customHeight="1" x14ac:dyDescent="0.2">
      <c r="A250" s="34"/>
      <c r="B250" s="34"/>
      <c r="C250" s="34"/>
      <c r="D250" s="34"/>
      <c r="E250" s="34"/>
      <c r="F250" s="34"/>
    </row>
    <row r="251" spans="1:6" ht="24" customHeight="1" x14ac:dyDescent="0.2">
      <c r="A251" s="34"/>
      <c r="B251" s="34"/>
      <c r="C251" s="34"/>
      <c r="D251" s="34"/>
      <c r="E251" s="34"/>
      <c r="F251" s="34"/>
    </row>
    <row r="252" spans="1:6" ht="24" customHeight="1" x14ac:dyDescent="0.2">
      <c r="A252" s="34"/>
      <c r="B252" s="34"/>
      <c r="C252" s="34"/>
      <c r="D252" s="34"/>
      <c r="E252" s="34"/>
      <c r="F252" s="34"/>
    </row>
    <row r="253" spans="1:6" ht="24" customHeight="1" x14ac:dyDescent="0.2">
      <c r="A253" s="34"/>
      <c r="B253" s="34"/>
      <c r="C253" s="34"/>
      <c r="D253" s="34"/>
      <c r="E253" s="34"/>
      <c r="F253" s="34"/>
    </row>
    <row r="254" spans="1:6" ht="24" customHeight="1" x14ac:dyDescent="0.2">
      <c r="A254" s="34"/>
      <c r="B254" s="34"/>
      <c r="C254" s="34"/>
      <c r="D254" s="34"/>
      <c r="E254" s="34"/>
      <c r="F254" s="34"/>
    </row>
    <row r="255" spans="1:6" ht="24" customHeight="1" x14ac:dyDescent="0.2">
      <c r="A255" s="34"/>
      <c r="B255" s="34"/>
      <c r="C255" s="34"/>
      <c r="D255" s="34"/>
      <c r="E255" s="34"/>
      <c r="F255" s="34"/>
    </row>
    <row r="256" spans="1:6" ht="24" customHeight="1" x14ac:dyDescent="0.2">
      <c r="A256" s="34"/>
      <c r="B256" s="34"/>
      <c r="C256" s="34"/>
      <c r="D256" s="34"/>
      <c r="E256" s="34"/>
      <c r="F256" s="34"/>
    </row>
    <row r="257" spans="1:6" ht="24" customHeight="1" x14ac:dyDescent="0.2">
      <c r="A257" s="34"/>
      <c r="B257" s="34"/>
      <c r="C257" s="34"/>
      <c r="D257" s="34"/>
      <c r="E257" s="34"/>
      <c r="F257" s="34"/>
    </row>
    <row r="258" spans="1:6" ht="24" customHeight="1" x14ac:dyDescent="0.2">
      <c r="A258" s="34"/>
      <c r="B258" s="34"/>
      <c r="C258" s="34"/>
      <c r="D258" s="34"/>
      <c r="E258" s="34"/>
      <c r="F258" s="34"/>
    </row>
    <row r="259" spans="1:6" ht="24" customHeight="1" x14ac:dyDescent="0.2">
      <c r="A259" s="34"/>
      <c r="B259" s="34"/>
      <c r="C259" s="34"/>
      <c r="D259" s="34"/>
      <c r="E259" s="34"/>
      <c r="F259" s="34"/>
    </row>
    <row r="260" spans="1:6" ht="24" customHeight="1" x14ac:dyDescent="0.2">
      <c r="A260" s="34"/>
      <c r="B260" s="34"/>
      <c r="C260" s="34"/>
      <c r="D260" s="34"/>
      <c r="E260" s="34"/>
      <c r="F260" s="34"/>
    </row>
    <row r="261" spans="1:6" ht="24" customHeight="1" x14ac:dyDescent="0.2">
      <c r="A261" s="34"/>
      <c r="B261" s="34"/>
      <c r="C261" s="34"/>
      <c r="D261" s="34"/>
      <c r="E261" s="34"/>
      <c r="F261" s="34"/>
    </row>
    <row r="262" spans="1:6" ht="24" customHeight="1" x14ac:dyDescent="0.2">
      <c r="A262" s="34"/>
      <c r="B262" s="34"/>
      <c r="C262" s="34"/>
      <c r="D262" s="34"/>
      <c r="E262" s="34"/>
      <c r="F262" s="34"/>
    </row>
    <row r="263" spans="1:6" ht="24" customHeight="1" x14ac:dyDescent="0.2">
      <c r="A263" s="34"/>
      <c r="B263" s="34"/>
      <c r="C263" s="34"/>
      <c r="D263" s="34"/>
      <c r="E263" s="34"/>
      <c r="F263" s="34"/>
    </row>
    <row r="264" spans="1:6" ht="24" customHeight="1" x14ac:dyDescent="0.2">
      <c r="A264" s="34"/>
      <c r="B264" s="34"/>
      <c r="C264" s="34"/>
      <c r="D264" s="34"/>
      <c r="E264" s="34"/>
      <c r="F264" s="34"/>
    </row>
    <row r="265" spans="1:6" ht="10.5" customHeight="1" x14ac:dyDescent="0.2">
      <c r="A265" s="34"/>
      <c r="B265" s="34"/>
      <c r="C265" s="34"/>
      <c r="D265" s="34"/>
      <c r="E265" s="34"/>
      <c r="F265" s="34"/>
    </row>
    <row r="266" spans="1:6" ht="10.5" customHeight="1" x14ac:dyDescent="0.2">
      <c r="A266" s="34"/>
      <c r="B266" s="34"/>
      <c r="C266" s="34"/>
      <c r="D266" s="34"/>
      <c r="E266" s="34"/>
      <c r="F266" s="34"/>
    </row>
    <row r="267" spans="1:6" ht="24" customHeight="1" x14ac:dyDescent="0.2">
      <c r="A267" s="34"/>
      <c r="B267" s="34"/>
      <c r="C267" s="34"/>
      <c r="D267" s="34"/>
      <c r="E267" s="34"/>
      <c r="F267" s="34"/>
    </row>
    <row r="268" spans="1:6" ht="24" customHeight="1" x14ac:dyDescent="0.2">
      <c r="A268" s="34"/>
      <c r="B268" s="34"/>
      <c r="C268" s="34"/>
      <c r="D268" s="34"/>
      <c r="E268" s="34"/>
      <c r="F268" s="34"/>
    </row>
    <row r="269" spans="1:6" ht="24" customHeight="1" x14ac:dyDescent="0.2">
      <c r="A269" s="34"/>
      <c r="B269" s="34"/>
      <c r="C269" s="34"/>
      <c r="D269" s="34"/>
      <c r="E269" s="34"/>
      <c r="F269" s="34"/>
    </row>
    <row r="270" spans="1:6" ht="24" customHeight="1" x14ac:dyDescent="0.2">
      <c r="A270" s="34"/>
      <c r="B270" s="34"/>
      <c r="C270" s="34"/>
      <c r="D270" s="34"/>
      <c r="E270" s="34"/>
      <c r="F270" s="34"/>
    </row>
    <row r="271" spans="1:6" ht="24" customHeight="1" x14ac:dyDescent="0.2">
      <c r="A271" s="34"/>
      <c r="B271" s="34"/>
      <c r="C271" s="34"/>
      <c r="D271" s="34"/>
      <c r="E271" s="34"/>
      <c r="F271" s="34"/>
    </row>
    <row r="272" spans="1:6" ht="24" customHeight="1" x14ac:dyDescent="0.2">
      <c r="A272" s="34"/>
      <c r="B272" s="34"/>
      <c r="C272" s="34"/>
      <c r="D272" s="34"/>
      <c r="E272" s="34"/>
      <c r="F272" s="34"/>
    </row>
    <row r="273" spans="1:6" ht="24" customHeight="1" x14ac:dyDescent="0.2">
      <c r="A273" s="34"/>
      <c r="B273" s="34"/>
      <c r="C273" s="34"/>
      <c r="D273" s="34"/>
      <c r="E273" s="34"/>
      <c r="F273" s="34"/>
    </row>
    <row r="274" spans="1:6" ht="24" customHeight="1" x14ac:dyDescent="0.2">
      <c r="A274" s="34"/>
      <c r="B274" s="34"/>
      <c r="C274" s="34"/>
      <c r="D274" s="34"/>
      <c r="E274" s="34"/>
      <c r="F274" s="34"/>
    </row>
    <row r="275" spans="1:6" ht="24" customHeight="1" x14ac:dyDescent="0.2">
      <c r="A275" s="34"/>
      <c r="B275" s="34"/>
      <c r="C275" s="34"/>
      <c r="D275" s="34"/>
      <c r="E275" s="34"/>
      <c r="F275" s="34"/>
    </row>
    <row r="276" spans="1:6" ht="24" customHeight="1" x14ac:dyDescent="0.2">
      <c r="A276" s="34"/>
      <c r="B276" s="34"/>
      <c r="C276" s="34"/>
      <c r="D276" s="34"/>
      <c r="E276" s="34"/>
      <c r="F276" s="34"/>
    </row>
    <row r="277" spans="1:6" ht="24" customHeight="1" x14ac:dyDescent="0.2">
      <c r="A277" s="34"/>
      <c r="B277" s="34"/>
      <c r="C277" s="34"/>
      <c r="D277" s="34"/>
      <c r="E277" s="34"/>
      <c r="F277" s="34"/>
    </row>
    <row r="278" spans="1:6" ht="24" customHeight="1" x14ac:dyDescent="0.2">
      <c r="A278" s="34"/>
      <c r="B278" s="34"/>
      <c r="C278" s="34"/>
      <c r="D278" s="34"/>
      <c r="E278" s="34"/>
      <c r="F278" s="34"/>
    </row>
    <row r="279" spans="1:6" ht="24" customHeight="1" x14ac:dyDescent="0.2">
      <c r="A279" s="34"/>
      <c r="B279" s="34"/>
      <c r="C279" s="34"/>
      <c r="D279" s="34"/>
      <c r="E279" s="34"/>
      <c r="F279" s="34"/>
    </row>
    <row r="280" spans="1:6" ht="24" customHeight="1" x14ac:dyDescent="0.2">
      <c r="A280" s="34"/>
      <c r="B280" s="34"/>
      <c r="C280" s="34"/>
      <c r="D280" s="34"/>
      <c r="E280" s="34"/>
      <c r="F280" s="34"/>
    </row>
    <row r="281" spans="1:6" ht="24" customHeight="1" x14ac:dyDescent="0.2">
      <c r="A281" s="34"/>
      <c r="B281" s="34"/>
      <c r="C281" s="34"/>
      <c r="D281" s="34"/>
      <c r="E281" s="34"/>
      <c r="F281" s="34"/>
    </row>
    <row r="282" spans="1:6" ht="24" customHeight="1" x14ac:dyDescent="0.2">
      <c r="A282" s="34"/>
      <c r="B282" s="34"/>
      <c r="C282" s="34"/>
      <c r="D282" s="34"/>
      <c r="E282" s="34"/>
      <c r="F282" s="34"/>
    </row>
    <row r="283" spans="1:6" ht="24" customHeight="1" x14ac:dyDescent="0.2">
      <c r="A283" s="34"/>
      <c r="B283" s="34"/>
      <c r="C283" s="34"/>
      <c r="D283" s="34"/>
      <c r="E283" s="34"/>
      <c r="F283" s="34"/>
    </row>
    <row r="284" spans="1:6" ht="24" customHeight="1" x14ac:dyDescent="0.2">
      <c r="A284" s="34"/>
      <c r="B284" s="34"/>
      <c r="C284" s="34"/>
      <c r="D284" s="34"/>
      <c r="E284" s="34"/>
      <c r="F284" s="34"/>
    </row>
    <row r="285" spans="1:6" ht="24" customHeight="1" x14ac:dyDescent="0.2">
      <c r="A285" s="34"/>
      <c r="B285" s="34"/>
      <c r="C285" s="34"/>
      <c r="D285" s="34"/>
      <c r="E285" s="34"/>
      <c r="F285" s="34"/>
    </row>
    <row r="286" spans="1:6" ht="24" customHeight="1" x14ac:dyDescent="0.2">
      <c r="A286" s="34"/>
      <c r="B286" s="34"/>
      <c r="C286" s="34"/>
      <c r="D286" s="34"/>
      <c r="E286" s="34"/>
      <c r="F286" s="34"/>
    </row>
    <row r="287" spans="1:6" ht="24" customHeight="1" x14ac:dyDescent="0.2">
      <c r="A287" s="34"/>
      <c r="B287" s="34"/>
      <c r="C287" s="34"/>
      <c r="D287" s="34"/>
      <c r="E287" s="34"/>
      <c r="F287" s="34"/>
    </row>
    <row r="288" spans="1:6" ht="24" customHeight="1" x14ac:dyDescent="0.2">
      <c r="A288" s="34"/>
      <c r="B288" s="34"/>
      <c r="C288" s="34"/>
      <c r="D288" s="34"/>
      <c r="E288" s="34"/>
      <c r="F288" s="34"/>
    </row>
    <row r="289" spans="1:6" ht="24" customHeight="1" x14ac:dyDescent="0.2">
      <c r="A289" s="34"/>
      <c r="B289" s="34"/>
      <c r="C289" s="34"/>
      <c r="D289" s="34"/>
      <c r="E289" s="34"/>
      <c r="F289" s="34"/>
    </row>
    <row r="290" spans="1:6" ht="24" customHeight="1" x14ac:dyDescent="0.2">
      <c r="A290" s="34"/>
      <c r="B290" s="34"/>
      <c r="C290" s="34"/>
      <c r="D290" s="34"/>
      <c r="E290" s="34"/>
      <c r="F290" s="34"/>
    </row>
    <row r="291" spans="1:6" ht="10.5" customHeight="1" x14ac:dyDescent="0.2">
      <c r="A291" s="34"/>
      <c r="B291" s="34"/>
      <c r="C291" s="34"/>
      <c r="D291" s="34"/>
      <c r="E291" s="34"/>
      <c r="F291" s="34"/>
    </row>
    <row r="292" spans="1:6" ht="10.5" customHeight="1" x14ac:dyDescent="0.2">
      <c r="A292" s="34"/>
      <c r="B292" s="34"/>
      <c r="C292" s="34"/>
      <c r="D292" s="34"/>
      <c r="E292" s="34"/>
      <c r="F292" s="34"/>
    </row>
    <row r="293" spans="1:6" ht="24" customHeight="1" x14ac:dyDescent="0.2">
      <c r="A293" s="34"/>
      <c r="B293" s="34"/>
      <c r="C293" s="34"/>
      <c r="D293" s="34"/>
      <c r="E293" s="34"/>
      <c r="F293" s="34"/>
    </row>
    <row r="294" spans="1:6" ht="24" customHeight="1" x14ac:dyDescent="0.2">
      <c r="A294" s="34"/>
      <c r="B294" s="34"/>
      <c r="C294" s="34"/>
      <c r="D294" s="34"/>
      <c r="E294" s="34"/>
      <c r="F294" s="34"/>
    </row>
    <row r="295" spans="1:6" ht="24" customHeight="1" x14ac:dyDescent="0.2">
      <c r="A295" s="34"/>
      <c r="B295" s="34"/>
      <c r="C295" s="34"/>
      <c r="D295" s="34"/>
      <c r="E295" s="34"/>
      <c r="F295" s="34"/>
    </row>
    <row r="296" spans="1:6" ht="24" customHeight="1" x14ac:dyDescent="0.2">
      <c r="A296" s="34"/>
      <c r="B296" s="34"/>
      <c r="C296" s="34"/>
      <c r="D296" s="34"/>
      <c r="E296" s="34"/>
      <c r="F296" s="34"/>
    </row>
    <row r="297" spans="1:6" ht="24" customHeight="1" x14ac:dyDescent="0.2">
      <c r="A297" s="34"/>
      <c r="B297" s="34"/>
      <c r="C297" s="34"/>
      <c r="D297" s="34"/>
      <c r="E297" s="34"/>
      <c r="F297" s="34"/>
    </row>
    <row r="298" spans="1:6" ht="24" customHeight="1" x14ac:dyDescent="0.2">
      <c r="A298" s="34"/>
      <c r="B298" s="34"/>
      <c r="C298" s="34"/>
      <c r="D298" s="34"/>
      <c r="E298" s="34"/>
      <c r="F298" s="34"/>
    </row>
    <row r="299" spans="1:6" ht="24" customHeight="1" x14ac:dyDescent="0.2">
      <c r="A299" s="34"/>
      <c r="B299" s="34"/>
      <c r="C299" s="34"/>
      <c r="D299" s="34"/>
      <c r="E299" s="34"/>
      <c r="F299" s="34"/>
    </row>
    <row r="300" spans="1:6" ht="24" customHeight="1" x14ac:dyDescent="0.2">
      <c r="A300" s="34"/>
      <c r="B300" s="34"/>
      <c r="C300" s="34"/>
      <c r="D300" s="34"/>
      <c r="E300" s="34"/>
      <c r="F300" s="34"/>
    </row>
    <row r="301" spans="1:6" ht="24" customHeight="1" x14ac:dyDescent="0.2">
      <c r="A301" s="34"/>
      <c r="B301" s="34"/>
      <c r="C301" s="34"/>
      <c r="D301" s="34"/>
      <c r="E301" s="34"/>
      <c r="F301" s="34"/>
    </row>
    <row r="302" spans="1:6" ht="24" customHeight="1" x14ac:dyDescent="0.2">
      <c r="A302" s="34"/>
      <c r="B302" s="34"/>
      <c r="C302" s="34"/>
      <c r="D302" s="34"/>
      <c r="E302" s="34"/>
      <c r="F302" s="34"/>
    </row>
    <row r="303" spans="1:6" ht="24" customHeight="1" x14ac:dyDescent="0.2">
      <c r="A303" s="34"/>
      <c r="B303" s="34"/>
      <c r="C303" s="34"/>
      <c r="D303" s="34"/>
      <c r="E303" s="34"/>
      <c r="F303" s="34"/>
    </row>
    <row r="304" spans="1:6" ht="24" customHeight="1" x14ac:dyDescent="0.2">
      <c r="A304" s="34"/>
      <c r="B304" s="34"/>
      <c r="C304" s="34"/>
      <c r="D304" s="34"/>
      <c r="E304" s="34"/>
      <c r="F304" s="34"/>
    </row>
    <row r="305" spans="1:6" ht="24" customHeight="1" x14ac:dyDescent="0.2">
      <c r="A305" s="34"/>
      <c r="B305" s="34"/>
      <c r="C305" s="34"/>
      <c r="D305" s="34"/>
      <c r="E305" s="34"/>
      <c r="F305" s="34"/>
    </row>
    <row r="306" spans="1:6" ht="24" customHeight="1" x14ac:dyDescent="0.2">
      <c r="A306" s="34"/>
      <c r="B306" s="34"/>
      <c r="C306" s="34"/>
      <c r="D306" s="34"/>
      <c r="E306" s="34"/>
      <c r="F306" s="34"/>
    </row>
    <row r="307" spans="1:6" ht="24" customHeight="1" x14ac:dyDescent="0.2">
      <c r="A307" s="34"/>
      <c r="B307" s="34"/>
      <c r="C307" s="34"/>
      <c r="D307" s="34"/>
      <c r="E307" s="34"/>
      <c r="F307" s="34"/>
    </row>
    <row r="308" spans="1:6" ht="24" customHeight="1" x14ac:dyDescent="0.2">
      <c r="A308" s="34"/>
      <c r="B308" s="34"/>
      <c r="C308" s="34"/>
      <c r="D308" s="34"/>
      <c r="E308" s="34"/>
      <c r="F308" s="34"/>
    </row>
    <row r="309" spans="1:6" ht="24" customHeight="1" x14ac:dyDescent="0.2">
      <c r="A309" s="34"/>
      <c r="B309" s="34"/>
      <c r="C309" s="34"/>
      <c r="D309" s="34"/>
      <c r="E309" s="34"/>
      <c r="F309" s="34"/>
    </row>
    <row r="310" spans="1:6" ht="24" customHeight="1" x14ac:dyDescent="0.2">
      <c r="A310" s="34"/>
      <c r="B310" s="34"/>
      <c r="C310" s="34"/>
      <c r="D310" s="34"/>
      <c r="E310" s="34"/>
      <c r="F310" s="34"/>
    </row>
    <row r="311" spans="1:6" ht="24" customHeight="1" x14ac:dyDescent="0.2">
      <c r="A311" s="34"/>
      <c r="B311" s="34"/>
      <c r="C311" s="34"/>
      <c r="D311" s="34"/>
      <c r="E311" s="34"/>
      <c r="F311" s="34"/>
    </row>
    <row r="312" spans="1:6" ht="24" customHeight="1" x14ac:dyDescent="0.2">
      <c r="A312" s="34"/>
      <c r="B312" s="34"/>
      <c r="C312" s="34"/>
      <c r="D312" s="34"/>
      <c r="E312" s="34"/>
      <c r="F312" s="34"/>
    </row>
    <row r="313" spans="1:6" ht="24" customHeight="1" x14ac:dyDescent="0.2">
      <c r="A313" s="34"/>
      <c r="B313" s="34"/>
      <c r="C313" s="34"/>
      <c r="D313" s="34"/>
      <c r="E313" s="34"/>
      <c r="F313" s="34"/>
    </row>
    <row r="314" spans="1:6" ht="24" customHeight="1" x14ac:dyDescent="0.2">
      <c r="A314" s="34"/>
      <c r="B314" s="34"/>
      <c r="C314" s="34"/>
      <c r="D314" s="34"/>
      <c r="E314" s="34"/>
      <c r="F314" s="34"/>
    </row>
    <row r="315" spans="1:6" ht="24" customHeight="1" x14ac:dyDescent="0.2">
      <c r="A315" s="34"/>
      <c r="B315" s="34"/>
      <c r="C315" s="34"/>
      <c r="D315" s="34"/>
      <c r="E315" s="34"/>
      <c r="F315" s="34"/>
    </row>
    <row r="316" spans="1:6" ht="24" customHeight="1" x14ac:dyDescent="0.2">
      <c r="A316" s="34"/>
      <c r="B316" s="34"/>
      <c r="C316" s="34"/>
      <c r="D316" s="34"/>
      <c r="E316" s="34"/>
      <c r="F316" s="34"/>
    </row>
    <row r="317" spans="1:6" ht="10.5" customHeight="1" x14ac:dyDescent="0.2">
      <c r="A317" s="34"/>
      <c r="B317" s="34"/>
      <c r="C317" s="34"/>
      <c r="D317" s="34"/>
      <c r="E317" s="34"/>
      <c r="F317" s="34"/>
    </row>
    <row r="318" spans="1:6" ht="10.5" customHeight="1" x14ac:dyDescent="0.2">
      <c r="A318" s="34"/>
      <c r="B318" s="34"/>
      <c r="C318" s="34"/>
      <c r="D318" s="34"/>
      <c r="E318" s="34"/>
      <c r="F318" s="34"/>
    </row>
    <row r="319" spans="1:6" ht="24" customHeight="1" x14ac:dyDescent="0.2">
      <c r="A319" s="34"/>
      <c r="B319" s="34"/>
      <c r="C319" s="34"/>
      <c r="D319" s="34"/>
      <c r="E319" s="34"/>
      <c r="F319" s="34"/>
    </row>
    <row r="320" spans="1:6" ht="24" customHeight="1" x14ac:dyDescent="0.2">
      <c r="A320" s="34"/>
      <c r="B320" s="34"/>
      <c r="C320" s="34"/>
      <c r="D320" s="34"/>
      <c r="E320" s="34"/>
      <c r="F320" s="34"/>
    </row>
    <row r="321" spans="1:6" ht="24" customHeight="1" x14ac:dyDescent="0.2">
      <c r="A321" s="34"/>
      <c r="B321" s="34"/>
      <c r="C321" s="34"/>
      <c r="D321" s="34"/>
      <c r="E321" s="34"/>
      <c r="F321" s="34"/>
    </row>
    <row r="322" spans="1:6" ht="24" customHeight="1" x14ac:dyDescent="0.2">
      <c r="A322" s="34"/>
      <c r="B322" s="34"/>
      <c r="C322" s="34"/>
      <c r="D322" s="34"/>
      <c r="E322" s="34"/>
      <c r="F322" s="34"/>
    </row>
    <row r="323" spans="1:6" ht="24" customHeight="1" x14ac:dyDescent="0.2">
      <c r="A323" s="34"/>
      <c r="B323" s="34"/>
      <c r="C323" s="34"/>
      <c r="D323" s="34"/>
      <c r="E323" s="34"/>
      <c r="F323" s="34"/>
    </row>
    <row r="324" spans="1:6" ht="24" customHeight="1" x14ac:dyDescent="0.2">
      <c r="A324" s="34"/>
      <c r="B324" s="34"/>
      <c r="C324" s="34"/>
      <c r="D324" s="34"/>
      <c r="E324" s="34"/>
      <c r="F324" s="34"/>
    </row>
    <row r="325" spans="1:6" ht="24" customHeight="1" x14ac:dyDescent="0.2">
      <c r="A325" s="34"/>
      <c r="B325" s="34"/>
      <c r="C325" s="34"/>
      <c r="D325" s="34"/>
      <c r="E325" s="34"/>
      <c r="F325" s="34"/>
    </row>
    <row r="326" spans="1:6" ht="24" customHeight="1" x14ac:dyDescent="0.2">
      <c r="A326" s="34"/>
      <c r="B326" s="34"/>
      <c r="C326" s="34"/>
      <c r="D326" s="34"/>
      <c r="E326" s="34"/>
      <c r="F326" s="34"/>
    </row>
    <row r="327" spans="1:6" ht="24" customHeight="1" x14ac:dyDescent="0.2">
      <c r="A327" s="34"/>
      <c r="B327" s="34"/>
      <c r="C327" s="34"/>
      <c r="D327" s="34"/>
      <c r="E327" s="34"/>
      <c r="F327" s="34"/>
    </row>
    <row r="328" spans="1:6" ht="24" customHeight="1" x14ac:dyDescent="0.2">
      <c r="A328" s="34"/>
      <c r="B328" s="34"/>
      <c r="C328" s="34"/>
      <c r="D328" s="34"/>
      <c r="E328" s="34"/>
      <c r="F328" s="34"/>
    </row>
    <row r="329" spans="1:6" ht="24" customHeight="1" x14ac:dyDescent="0.2">
      <c r="A329" s="34"/>
      <c r="B329" s="34"/>
      <c r="C329" s="34"/>
      <c r="D329" s="34"/>
      <c r="E329" s="34"/>
      <c r="F329" s="34"/>
    </row>
    <row r="330" spans="1:6" ht="24" customHeight="1" x14ac:dyDescent="0.2">
      <c r="A330" s="34"/>
      <c r="B330" s="34"/>
      <c r="C330" s="34"/>
      <c r="D330" s="34"/>
      <c r="E330" s="34"/>
      <c r="F330" s="34"/>
    </row>
    <row r="331" spans="1:6" ht="24" customHeight="1" x14ac:dyDescent="0.2">
      <c r="A331" s="34"/>
      <c r="B331" s="34"/>
      <c r="C331" s="34"/>
      <c r="D331" s="34"/>
      <c r="E331" s="34"/>
      <c r="F331" s="34"/>
    </row>
    <row r="332" spans="1:6" ht="24" customHeight="1" x14ac:dyDescent="0.2">
      <c r="A332" s="34"/>
      <c r="B332" s="34"/>
      <c r="C332" s="34"/>
      <c r="D332" s="34"/>
      <c r="E332" s="34"/>
      <c r="F332" s="34"/>
    </row>
    <row r="333" spans="1:6" ht="24" customHeight="1" x14ac:dyDescent="0.2">
      <c r="A333" s="34"/>
      <c r="B333" s="34"/>
      <c r="C333" s="34"/>
      <c r="D333" s="34"/>
      <c r="E333" s="34"/>
      <c r="F333" s="34"/>
    </row>
    <row r="334" spans="1:6" ht="24" customHeight="1" x14ac:dyDescent="0.2">
      <c r="A334" s="34"/>
      <c r="B334" s="34"/>
      <c r="C334" s="34"/>
      <c r="D334" s="34"/>
      <c r="E334" s="34"/>
      <c r="F334" s="34"/>
    </row>
    <row r="335" spans="1:6" ht="24" customHeight="1" x14ac:dyDescent="0.2">
      <c r="A335" s="34"/>
      <c r="B335" s="34"/>
      <c r="C335" s="34"/>
      <c r="D335" s="34"/>
      <c r="E335" s="34"/>
      <c r="F335" s="34"/>
    </row>
    <row r="336" spans="1:6" ht="24" customHeight="1" x14ac:dyDescent="0.2">
      <c r="A336" s="34"/>
      <c r="B336" s="34"/>
      <c r="C336" s="34"/>
      <c r="D336" s="34"/>
      <c r="E336" s="34"/>
      <c r="F336" s="34"/>
    </row>
    <row r="337" spans="1:6" ht="24" customHeight="1" x14ac:dyDescent="0.2">
      <c r="A337" s="34"/>
      <c r="B337" s="34"/>
      <c r="C337" s="34"/>
      <c r="D337" s="34"/>
      <c r="E337" s="34"/>
      <c r="F337" s="34"/>
    </row>
    <row r="338" spans="1:6" ht="24" customHeight="1" x14ac:dyDescent="0.2">
      <c r="A338" s="34"/>
      <c r="B338" s="34"/>
      <c r="C338" s="34"/>
      <c r="D338" s="34"/>
      <c r="E338" s="34"/>
      <c r="F338" s="34"/>
    </row>
    <row r="339" spans="1:6" ht="24" customHeight="1" x14ac:dyDescent="0.2">
      <c r="A339" s="34"/>
      <c r="B339" s="34"/>
      <c r="C339" s="34"/>
      <c r="D339" s="34"/>
      <c r="E339" s="34"/>
      <c r="F339" s="34"/>
    </row>
    <row r="340" spans="1:6" ht="24" customHeight="1" x14ac:dyDescent="0.2">
      <c r="A340" s="34"/>
      <c r="B340" s="34"/>
      <c r="C340" s="34"/>
      <c r="D340" s="34"/>
      <c r="E340" s="34"/>
      <c r="F340" s="34"/>
    </row>
    <row r="341" spans="1:6" ht="24" customHeight="1" x14ac:dyDescent="0.2">
      <c r="A341" s="34"/>
      <c r="B341" s="34"/>
      <c r="C341" s="34"/>
      <c r="D341" s="34"/>
      <c r="E341" s="34"/>
      <c r="F341" s="34"/>
    </row>
    <row r="342" spans="1:6" ht="24" customHeight="1" x14ac:dyDescent="0.2">
      <c r="A342" s="34"/>
      <c r="B342" s="34"/>
      <c r="C342" s="34"/>
      <c r="D342" s="34"/>
      <c r="E342" s="34"/>
      <c r="F342" s="34"/>
    </row>
    <row r="343" spans="1:6" ht="10.5" customHeight="1" x14ac:dyDescent="0.2">
      <c r="A343" s="34"/>
      <c r="B343" s="34"/>
      <c r="C343" s="34"/>
      <c r="D343" s="34"/>
      <c r="E343" s="34"/>
      <c r="F343" s="34"/>
    </row>
    <row r="344" spans="1:6" ht="10.5" customHeight="1" x14ac:dyDescent="0.2">
      <c r="A344" s="34"/>
      <c r="B344" s="34"/>
      <c r="C344" s="34"/>
      <c r="D344" s="34"/>
      <c r="E344" s="34"/>
      <c r="F344" s="34"/>
    </row>
  </sheetData>
  <mergeCells count="17">
    <mergeCell ref="B76:D76"/>
    <mergeCell ref="I3:J3"/>
    <mergeCell ref="K3:L3"/>
    <mergeCell ref="G4:H4"/>
    <mergeCell ref="E4:F4"/>
    <mergeCell ref="E1:F1"/>
    <mergeCell ref="E2:F2"/>
    <mergeCell ref="E3:F3"/>
    <mergeCell ref="G3:H3"/>
    <mergeCell ref="B31:B32"/>
    <mergeCell ref="B16:D16"/>
    <mergeCell ref="I1:J1"/>
    <mergeCell ref="I2:J2"/>
    <mergeCell ref="K1:L1"/>
    <mergeCell ref="K2:L2"/>
    <mergeCell ref="G1:H1"/>
    <mergeCell ref="G2:H2"/>
  </mergeCells>
  <phoneticPr fontId="3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Item List</vt:lpstr>
      <vt:lpstr>Bid Tab</vt:lpstr>
      <vt:lpstr>'Bid Tab'!Print_Area</vt:lpstr>
      <vt:lpstr>'Bid Tab'!Print_Titles</vt:lpstr>
      <vt:lpstr>'Item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2022-07-11T14:55:03Z</cp:lastPrinted>
  <dcterms:created xsi:type="dcterms:W3CDTF">2000-03-30T15:03:44Z</dcterms:created>
  <dcterms:modified xsi:type="dcterms:W3CDTF">2025-11-06T20:58:14Z</dcterms:modified>
</cp:coreProperties>
</file>